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SILESIA\Mariánská stezka\"/>
    </mc:Choice>
  </mc:AlternateContent>
  <xr:revisionPtr revIDLastSave="0" documentId="13_ncr:1_{6CDE3F4C-4BE3-42CF-9F6A-345B36F02F6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Krycí list" sheetId="3" r:id="rId1"/>
    <sheet name="Rozpočet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5" i="1" l="1"/>
  <c r="F56" i="1"/>
  <c r="F49" i="1"/>
  <c r="F48" i="1"/>
  <c r="F50" i="1"/>
  <c r="F39" i="1"/>
  <c r="F35" i="1"/>
  <c r="F34" i="1"/>
  <c r="F33" i="1"/>
  <c r="F32" i="1"/>
  <c r="F31" i="1"/>
  <c r="F30" i="1"/>
  <c r="F28" i="1"/>
  <c r="F27" i="1"/>
  <c r="F26" i="1"/>
  <c r="F25" i="1"/>
  <c r="F24" i="1"/>
  <c r="F23" i="1"/>
  <c r="D54" i="1" l="1"/>
  <c r="D47" i="1"/>
  <c r="D29" i="1"/>
  <c r="D22" i="1"/>
  <c r="F46" i="1"/>
  <c r="F45" i="1"/>
  <c r="F44" i="1"/>
  <c r="F43" i="1"/>
  <c r="F42" i="1"/>
  <c r="F41" i="1"/>
  <c r="F40" i="1"/>
  <c r="F38" i="1"/>
  <c r="F37" i="1"/>
  <c r="F21" i="1"/>
  <c r="F20" i="1"/>
  <c r="F19" i="1"/>
  <c r="F18" i="1"/>
  <c r="F17" i="1"/>
  <c r="F16" i="1"/>
  <c r="F15" i="1"/>
  <c r="F52" i="1"/>
  <c r="F7" i="1"/>
  <c r="F6" i="1"/>
  <c r="F5" i="1"/>
  <c r="F10" i="1"/>
  <c r="D4" i="1" l="1"/>
  <c r="D36" i="1"/>
  <c r="D14" i="1"/>
  <c r="F11" i="1" l="1"/>
  <c r="F12" i="1"/>
  <c r="F13" i="1"/>
  <c r="F53" i="1"/>
  <c r="D51" i="1" s="1"/>
  <c r="F9" i="1" l="1"/>
  <c r="F57" i="1" s="1"/>
  <c r="E21" i="3"/>
  <c r="D8" i="1" l="1"/>
  <c r="F58" i="1" l="1"/>
  <c r="E18" i="3"/>
  <c r="F59" i="1" l="1"/>
  <c r="F60" i="1" s="1"/>
  <c r="E19" i="3"/>
  <c r="E22" i="3" s="1"/>
</calcChain>
</file>

<file path=xl/sharedStrings.xml><?xml version="1.0" encoding="utf-8"?>
<sst xmlns="http://schemas.openxmlformats.org/spreadsheetml/2006/main" count="192" uniqueCount="121">
  <si>
    <t>MJ</t>
  </si>
  <si>
    <t>Název objektu :</t>
  </si>
  <si>
    <t>SKP :</t>
  </si>
  <si>
    <t>Počet měrných jednotek :</t>
  </si>
  <si>
    <t>Náklady na MJ :</t>
  </si>
  <si>
    <t>Zakázkové číslo :</t>
  </si>
  <si>
    <t>Zhotovitel :</t>
  </si>
  <si>
    <t>Za zhotovitele</t>
  </si>
  <si>
    <t>Za objednatele</t>
  </si>
  <si>
    <t>Jméno :</t>
  </si>
  <si>
    <t>Datum :</t>
  </si>
  <si>
    <t>Podpis:</t>
  </si>
  <si>
    <t>Podpis :</t>
  </si>
  <si>
    <t>%  činí :</t>
  </si>
  <si>
    <t>Základ pro DPH</t>
  </si>
  <si>
    <t>DPH</t>
  </si>
  <si>
    <t>Cena včetně DPH</t>
  </si>
  <si>
    <t>množství</t>
  </si>
  <si>
    <t>cena / MJ</t>
  </si>
  <si>
    <t>celkem (Kč)</t>
  </si>
  <si>
    <t xml:space="preserve">Rozdíl </t>
  </si>
  <si>
    <t>92.31.22</t>
  </si>
  <si>
    <t>Celkové náklady bez DPH</t>
  </si>
  <si>
    <t>Celkem</t>
  </si>
  <si>
    <t>Krycí list - Položkový rozpočet projektu s plánovanými výdaji.</t>
  </si>
  <si>
    <t>položka</t>
  </si>
  <si>
    <t>Název:</t>
  </si>
  <si>
    <t>komplet</t>
  </si>
  <si>
    <t>TOMÁŠ SKALÍK ATELIÉR s.r.o.
Radkov 180, 747 84 Radkov, 
IČO: 03987841, 
DIČ: 03987841, 
tel: 777 187 823, 
restaurator@skalik.net,  
restauro.skalik.net</t>
  </si>
  <si>
    <t>DPH 15%</t>
  </si>
  <si>
    <t>Celkové náklady včetně DPH</t>
  </si>
  <si>
    <t>Restaurátorský průzkum</t>
  </si>
  <si>
    <t xml:space="preserve">1. </t>
  </si>
  <si>
    <t xml:space="preserve">Podrobná dokumentace dochovaného stavu	</t>
  </si>
  <si>
    <t>Zbytky povrchových úprav, odběr analýza a vyhodnocení vzorků</t>
  </si>
  <si>
    <t>Petrografie kamene</t>
  </si>
  <si>
    <t>Aktualizace restaurátorského záměru</t>
  </si>
  <si>
    <t>2.</t>
  </si>
  <si>
    <t>1.1.</t>
  </si>
  <si>
    <t>1.2.</t>
  </si>
  <si>
    <t>1.3.</t>
  </si>
  <si>
    <t>Závěrečná restaurátorská zpráva</t>
  </si>
  <si>
    <t>paré</t>
  </si>
  <si>
    <t>Zpracování Závěrečné restaurátorské zprávy</t>
  </si>
  <si>
    <t>3.</t>
  </si>
  <si>
    <t>4.</t>
  </si>
  <si>
    <t>Socha Panny Marie</t>
  </si>
  <si>
    <t>očištění povrchu kamene</t>
  </si>
  <si>
    <t>hloubkové zpevnění kamene</t>
  </si>
  <si>
    <t>injektáž prasklin</t>
  </si>
  <si>
    <t>odstranění dožilých tmelů, tmelení mechanických defektů</t>
  </si>
  <si>
    <t>barevné retuše</t>
  </si>
  <si>
    <t>biocidní a hydrofobní ošetření</t>
  </si>
  <si>
    <t>oprava svatozáře</t>
  </si>
  <si>
    <t>lepení kamene</t>
  </si>
  <si>
    <t>2.1.</t>
  </si>
  <si>
    <t>2.2.</t>
  </si>
  <si>
    <t>2.3.</t>
  </si>
  <si>
    <t>2.6.</t>
  </si>
  <si>
    <t>2.7.</t>
  </si>
  <si>
    <t>3.1.</t>
  </si>
  <si>
    <t>3.2.</t>
  </si>
  <si>
    <t>4.1.</t>
  </si>
  <si>
    <t>4.2.</t>
  </si>
  <si>
    <t>4.3.</t>
  </si>
  <si>
    <t>4.4.</t>
  </si>
  <si>
    <t>repase kovových skob, čepů, kramlí, antikorozní ošetření, nátěry</t>
  </si>
  <si>
    <t>zlacení svatozáře</t>
  </si>
  <si>
    <t>8.</t>
  </si>
  <si>
    <t>9.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</si>
  <si>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</si>
  <si>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</si>
  <si>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</si>
  <si>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</si>
  <si>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</si>
  <si>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</si>
  <si>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</si>
  <si>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</si>
  <si>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</si>
  <si>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</si>
  <si>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7.1.</t>
  </si>
  <si>
    <t>7.2.</t>
  </si>
  <si>
    <t>7.3.</t>
  </si>
  <si>
    <t>8.1.</t>
  </si>
  <si>
    <t>8.2.</t>
  </si>
  <si>
    <t>9.1.</t>
  </si>
  <si>
    <t>9.2.</t>
  </si>
  <si>
    <t>Odborná demontáž a převoz do ateliéru</t>
  </si>
  <si>
    <t>Odborná demontáž, zajištění a převoz do ateliéru</t>
  </si>
  <si>
    <t>Nakládka, vykládka</t>
  </si>
  <si>
    <t>Doprava</t>
  </si>
  <si>
    <t>km</t>
  </si>
  <si>
    <t>Architektura sloupu - architektonicky členěný fundament s odstupňovanou římsou, sloupky pod andílky, sloup pod Pannou Marií</t>
  </si>
  <si>
    <t>barevné a plastické retuše</t>
  </si>
  <si>
    <t>Grafické rozkreslení schémat poškození, rekonstrukce</t>
  </si>
  <si>
    <t>3.3.</t>
  </si>
  <si>
    <t>3.4.</t>
  </si>
  <si>
    <t>3.5.</t>
  </si>
  <si>
    <t>3.6.</t>
  </si>
  <si>
    <t>3.7.</t>
  </si>
  <si>
    <t>Socha andílka s drapérií</t>
  </si>
  <si>
    <t>4.5.</t>
  </si>
  <si>
    <t>4.6.</t>
  </si>
  <si>
    <t>Socha andílka s křídly</t>
  </si>
  <si>
    <t>5.</t>
  </si>
  <si>
    <t>6.</t>
  </si>
  <si>
    <t>6.5.</t>
  </si>
  <si>
    <t>6.6.</t>
  </si>
  <si>
    <t>6.7.</t>
  </si>
  <si>
    <t>6.8.</t>
  </si>
  <si>
    <t>6.9.</t>
  </si>
  <si>
    <t>Převoz z ateliéru, odborná montáž</t>
  </si>
  <si>
    <t xml:space="preserve">7. </t>
  </si>
  <si>
    <t>Odborná montáž</t>
  </si>
  <si>
    <t>Tisk Závěrečné restaurátorské zprávy</t>
  </si>
  <si>
    <t>repase kovových skob, čepů, kramlí, antikorozní ošetření, nátěry, výměny za nerezové</t>
  </si>
  <si>
    <t>%</t>
  </si>
  <si>
    <t>Rezerva na nepředvídatelné náklady souviseící s restaurováním díla</t>
  </si>
  <si>
    <t>Režie a rezerva</t>
  </si>
  <si>
    <t>Režie</t>
  </si>
  <si>
    <t>Sloup se sochou Panny Marie, Odry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</si>
</sst>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 (Základní text)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double">
        <color rgb="FF3F3F3F"/>
      </left>
      <right style="thin">
        <color indexed="64"/>
      </right>
      <top/>
      <bottom style="double">
        <color rgb="FF3F3F3F"/>
      </bottom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</borders>
  <cellStyleXfs count="47">
    <xf numFmtId="0" fontId="0" fillId="0" borderId="0"/>
    <xf numFmtId="0" fontId="22" fillId="19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2" fillId="20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0" borderId="0" applyNumberFormat="0" applyBorder="0" applyAlignment="0" applyProtection="0"/>
    <xf numFmtId="0" fontId="1" fillId="0" borderId="0"/>
    <xf numFmtId="0" fontId="12" fillId="0" borderId="0"/>
    <xf numFmtId="0" fontId="1" fillId="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10" borderId="8" applyNumberFormat="0" applyAlignment="0" applyProtection="0"/>
    <xf numFmtId="0" fontId="16" fillId="14" borderId="8" applyNumberFormat="0" applyAlignment="0" applyProtection="0"/>
    <xf numFmtId="0" fontId="24" fillId="21" borderId="38" applyNumberFormat="0" applyAlignment="0" applyProtection="0"/>
    <xf numFmtId="0" fontId="17" fillId="14" borderId="9" applyNumberFormat="0" applyAlignment="0" applyProtection="0"/>
    <xf numFmtId="0" fontId="18" fillId="0" borderId="0" applyNumberFormat="0" applyFill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7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</cellStyleXfs>
  <cellXfs count="114">
    <xf numFmtId="0" fontId="0" fillId="0" borderId="0" xfId="0"/>
    <xf numFmtId="0" fontId="1" fillId="0" borderId="0" xfId="30"/>
    <xf numFmtId="0" fontId="1" fillId="0" borderId="0" xfId="30" applyBorder="1"/>
    <xf numFmtId="164" fontId="0" fillId="0" borderId="10" xfId="0" applyNumberFormat="1" applyBorder="1"/>
    <xf numFmtId="164" fontId="1" fillId="0" borderId="10" xfId="30" applyNumberFormat="1" applyBorder="1"/>
    <xf numFmtId="0" fontId="1" fillId="0" borderId="10" xfId="30" applyBorder="1"/>
    <xf numFmtId="164" fontId="0" fillId="0" borderId="0" xfId="0" applyNumberFormat="1"/>
    <xf numFmtId="0" fontId="1" fillId="0" borderId="11" xfId="30" applyBorder="1"/>
    <xf numFmtId="0" fontId="1" fillId="0" borderId="12" xfId="30" applyBorder="1"/>
    <xf numFmtId="0" fontId="19" fillId="18" borderId="0" xfId="30" applyFont="1" applyFill="1" applyBorder="1"/>
    <xf numFmtId="0" fontId="1" fillId="18" borderId="0" xfId="30" applyFill="1" applyBorder="1"/>
    <xf numFmtId="0" fontId="1" fillId="0" borderId="13" xfId="30" applyBorder="1"/>
    <xf numFmtId="0" fontId="1" fillId="0" borderId="14" xfId="30" applyBorder="1"/>
    <xf numFmtId="0" fontId="1" fillId="0" borderId="15" xfId="30" applyBorder="1"/>
    <xf numFmtId="0" fontId="1" fillId="0" borderId="16" xfId="30" applyBorder="1"/>
    <xf numFmtId="49" fontId="1" fillId="0" borderId="17" xfId="30" applyNumberFormat="1" applyBorder="1" applyAlignment="1">
      <alignment horizontal="left"/>
    </xf>
    <xf numFmtId="0" fontId="1" fillId="0" borderId="15" xfId="30" applyNumberFormat="1" applyBorder="1"/>
    <xf numFmtId="0" fontId="1" fillId="0" borderId="14" xfId="30" applyNumberFormat="1" applyBorder="1"/>
    <xf numFmtId="0" fontId="1" fillId="0" borderId="16" xfId="30" applyNumberFormat="1" applyBorder="1"/>
    <xf numFmtId="3" fontId="1" fillId="0" borderId="16" xfId="30" applyNumberFormat="1" applyBorder="1"/>
    <xf numFmtId="0" fontId="1" fillId="0" borderId="18" xfId="30" applyBorder="1"/>
    <xf numFmtId="0" fontId="1" fillId="0" borderId="19" xfId="30" applyBorder="1"/>
    <xf numFmtId="0" fontId="1" fillId="0" borderId="20" xfId="30" applyBorder="1"/>
    <xf numFmtId="0" fontId="1" fillId="0" borderId="21" xfId="30" applyBorder="1"/>
    <xf numFmtId="0" fontId="1" fillId="0" borderId="17" xfId="30" applyBorder="1"/>
    <xf numFmtId="3" fontId="1" fillId="0" borderId="22" xfId="30" applyNumberFormat="1" applyBorder="1"/>
    <xf numFmtId="3" fontId="1" fillId="0" borderId="23" xfId="30" applyNumberFormat="1" applyBorder="1"/>
    <xf numFmtId="0" fontId="1" fillId="0" borderId="24" xfId="30" applyBorder="1"/>
    <xf numFmtId="3" fontId="1" fillId="0" borderId="25" xfId="30" applyNumberFormat="1" applyBorder="1"/>
    <xf numFmtId="0" fontId="1" fillId="0" borderId="26" xfId="30" applyBorder="1"/>
    <xf numFmtId="0" fontId="1" fillId="0" borderId="27" xfId="30" applyBorder="1"/>
    <xf numFmtId="0" fontId="1" fillId="0" borderId="15" xfId="30" applyNumberFormat="1" applyBorder="1" applyAlignment="1">
      <alignment horizontal="right"/>
    </xf>
    <xf numFmtId="0" fontId="21" fillId="0" borderId="25" xfId="30" applyFont="1" applyFill="1" applyBorder="1"/>
    <xf numFmtId="0" fontId="23" fillId="22" borderId="0" xfId="0" applyFont="1" applyFill="1"/>
    <xf numFmtId="0" fontId="1" fillId="0" borderId="28" xfId="30" applyBorder="1"/>
    <xf numFmtId="0" fontId="1" fillId="0" borderId="29" xfId="30" applyBorder="1"/>
    <xf numFmtId="0" fontId="1" fillId="0" borderId="30" xfId="30" applyBorder="1"/>
    <xf numFmtId="0" fontId="1" fillId="0" borderId="29" xfId="30" applyBorder="1" applyAlignment="1">
      <alignment horizontal="right"/>
    </xf>
    <xf numFmtId="14" fontId="1" fillId="0" borderId="29" xfId="30" applyNumberFormat="1" applyBorder="1"/>
    <xf numFmtId="0" fontId="1" fillId="0" borderId="31" xfId="30" applyBorder="1"/>
    <xf numFmtId="164" fontId="1" fillId="0" borderId="31" xfId="30" applyNumberFormat="1" applyBorder="1"/>
    <xf numFmtId="0" fontId="21" fillId="0" borderId="24" xfId="30" applyFont="1" applyFill="1" applyBorder="1"/>
    <xf numFmtId="0" fontId="21" fillId="0" borderId="32" xfId="30" applyFont="1" applyFill="1" applyBorder="1"/>
    <xf numFmtId="164" fontId="21" fillId="0" borderId="32" xfId="30" applyNumberFormat="1" applyFont="1" applyFill="1" applyBorder="1"/>
    <xf numFmtId="0" fontId="21" fillId="0" borderId="23" xfId="30" applyFont="1" applyFill="1" applyBorder="1"/>
    <xf numFmtId="4" fontId="26" fillId="20" borderId="10" xfId="8" applyNumberFormat="1" applyFont="1" applyBorder="1"/>
    <xf numFmtId="0" fontId="27" fillId="23" borderId="0" xfId="0" applyFont="1" applyFill="1" applyBorder="1" applyAlignment="1">
      <alignment horizontal="center"/>
    </xf>
    <xf numFmtId="0" fontId="27" fillId="24" borderId="33" xfId="0" applyFont="1" applyFill="1" applyBorder="1" applyAlignment="1">
      <alignment horizontal="center"/>
    </xf>
    <xf numFmtId="0" fontId="0" fillId="0" borderId="0" xfId="0" applyFont="1"/>
    <xf numFmtId="0" fontId="29" fillId="18" borderId="34" xfId="31" applyNumberFormat="1" applyFont="1" applyFill="1" applyBorder="1" applyAlignment="1">
      <alignment horizontal="center"/>
    </xf>
    <xf numFmtId="0" fontId="29" fillId="18" borderId="34" xfId="31" applyFont="1" applyFill="1" applyBorder="1" applyAlignment="1">
      <alignment horizontal="center"/>
    </xf>
    <xf numFmtId="0" fontId="29" fillId="18" borderId="10" xfId="31" applyFont="1" applyFill="1" applyBorder="1" applyAlignment="1">
      <alignment horizontal="center"/>
    </xf>
    <xf numFmtId="0" fontId="28" fillId="0" borderId="10" xfId="0" applyFont="1" applyBorder="1" applyAlignment="1">
      <alignment horizontal="right"/>
    </xf>
    <xf numFmtId="4" fontId="28" fillId="0" borderId="10" xfId="0" applyNumberFormat="1" applyFont="1" applyFill="1" applyBorder="1"/>
    <xf numFmtId="0" fontId="28" fillId="0" borderId="10" xfId="0" applyFont="1" applyBorder="1"/>
    <xf numFmtId="4" fontId="22" fillId="19" borderId="40" xfId="1" applyNumberFormat="1" applyFont="1" applyBorder="1"/>
    <xf numFmtId="14" fontId="1" fillId="0" borderId="0" xfId="30" applyNumberFormat="1" applyBorder="1"/>
    <xf numFmtId="0" fontId="1" fillId="0" borderId="14" xfId="30" applyBorder="1" applyAlignment="1">
      <alignment wrapText="1"/>
    </xf>
    <xf numFmtId="0" fontId="33" fillId="0" borderId="10" xfId="0" applyFont="1" applyBorder="1" applyAlignment="1">
      <alignment horizontal="right" wrapText="1"/>
    </xf>
    <xf numFmtId="0" fontId="23" fillId="22" borderId="0" xfId="0" applyFont="1" applyFill="1" applyAlignment="1"/>
    <xf numFmtId="0" fontId="0" fillId="0" borderId="0" xfId="0" applyFont="1" applyAlignment="1"/>
    <xf numFmtId="0" fontId="25" fillId="22" borderId="0" xfId="0" applyFont="1" applyFill="1" applyAlignment="1">
      <alignment horizontal="left"/>
    </xf>
    <xf numFmtId="0" fontId="32" fillId="0" borderId="10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24" fillId="25" borderId="44" xfId="38" applyFont="1" applyFill="1" applyBorder="1" applyAlignment="1">
      <alignment horizontal="center" wrapText="1"/>
    </xf>
    <xf numFmtId="0" fontId="24" fillId="25" borderId="10" xfId="38" applyFont="1" applyFill="1" applyBorder="1" applyAlignment="1">
      <alignment horizontal="left"/>
    </xf>
    <xf numFmtId="0" fontId="24" fillId="25" borderId="45" xfId="38" applyFont="1" applyFill="1" applyBorder="1" applyAlignment="1">
      <alignment horizontal="center"/>
    </xf>
    <xf numFmtId="0" fontId="24" fillId="25" borderId="39" xfId="38" applyNumberFormat="1" applyFont="1" applyFill="1" applyBorder="1" applyAlignment="1">
      <alignment horizontal="center"/>
    </xf>
    <xf numFmtId="0" fontId="24" fillId="25" borderId="39" xfId="38" applyFont="1" applyFill="1" applyBorder="1" applyAlignment="1">
      <alignment horizontal="center"/>
    </xf>
    <xf numFmtId="0" fontId="24" fillId="26" borderId="10" xfId="38" applyFont="1" applyFill="1" applyBorder="1" applyAlignment="1">
      <alignment horizontal="right" wrapText="1"/>
    </xf>
    <xf numFmtId="0" fontId="24" fillId="26" borderId="10" xfId="38" applyFont="1" applyFill="1" applyBorder="1" applyAlignment="1">
      <alignment horizontal="center"/>
    </xf>
    <xf numFmtId="4" fontId="24" fillId="26" borderId="10" xfId="38" applyNumberFormat="1" applyFont="1" applyFill="1" applyBorder="1" applyAlignment="1">
      <alignment horizontal="center"/>
    </xf>
    <xf numFmtId="0" fontId="38" fillId="26" borderId="10" xfId="0" applyFont="1" applyFill="1" applyBorder="1" applyAlignment="1">
      <alignment horizontal="left"/>
    </xf>
    <xf numFmtId="4" fontId="36" fillId="26" borderId="10" xfId="0" applyNumberFormat="1" applyFont="1" applyFill="1" applyBorder="1"/>
    <xf numFmtId="0" fontId="39" fillId="26" borderId="0" xfId="0" applyFont="1" applyFill="1" applyAlignment="1">
      <alignment horizontal="left"/>
    </xf>
    <xf numFmtId="4" fontId="34" fillId="26" borderId="10" xfId="0" applyNumberFormat="1" applyFont="1" applyFill="1" applyBorder="1"/>
    <xf numFmtId="0" fontId="39" fillId="26" borderId="10" xfId="0" applyFont="1" applyFill="1" applyBorder="1" applyAlignment="1">
      <alignment horizontal="left"/>
    </xf>
    <xf numFmtId="0" fontId="36" fillId="26" borderId="10" xfId="0" applyFont="1" applyFill="1" applyBorder="1" applyAlignment="1">
      <alignment horizontal="right"/>
    </xf>
    <xf numFmtId="0" fontId="36" fillId="26" borderId="10" xfId="0" applyFont="1" applyFill="1" applyBorder="1" applyAlignment="1">
      <alignment horizontal="left" vertical="center" wrapText="1"/>
    </xf>
    <xf numFmtId="0" fontId="36" fillId="26" borderId="10" xfId="0" applyFont="1" applyFill="1" applyBorder="1"/>
    <xf numFmtId="0" fontId="36" fillId="26" borderId="10" xfId="0" applyFont="1" applyFill="1" applyBorder="1" applyAlignment="1">
      <alignment horizontal="right" wrapText="1"/>
    </xf>
    <xf numFmtId="0" fontId="29" fillId="0" borderId="34" xfId="31" applyNumberFormat="1" applyFont="1" applyFill="1" applyBorder="1" applyAlignment="1">
      <alignment horizontal="center"/>
    </xf>
    <xf numFmtId="0" fontId="29" fillId="0" borderId="34" xfId="31" applyFont="1" applyFill="1" applyBorder="1" applyAlignment="1">
      <alignment horizontal="center"/>
    </xf>
    <xf numFmtId="0" fontId="29" fillId="0" borderId="10" xfId="31" applyFont="1" applyFill="1" applyBorder="1" applyAlignment="1">
      <alignment horizontal="center"/>
    </xf>
    <xf numFmtId="0" fontId="0" fillId="0" borderId="0" xfId="0" applyFont="1" applyFill="1"/>
    <xf numFmtId="0" fontId="37" fillId="0" borderId="34" xfId="31" applyNumberFormat="1" applyFont="1" applyFill="1" applyBorder="1" applyAlignment="1">
      <alignment horizontal="center"/>
    </xf>
    <xf numFmtId="0" fontId="37" fillId="0" borderId="34" xfId="31" applyFont="1" applyFill="1" applyBorder="1" applyAlignment="1">
      <alignment horizontal="center"/>
    </xf>
    <xf numFmtId="0" fontId="37" fillId="0" borderId="10" xfId="31" applyFont="1" applyFill="1" applyBorder="1" applyAlignment="1">
      <alignment horizontal="center"/>
    </xf>
    <xf numFmtId="0" fontId="28" fillId="0" borderId="10" xfId="0" applyFont="1" applyFill="1" applyBorder="1" applyAlignment="1">
      <alignment horizontal="right"/>
    </xf>
    <xf numFmtId="0" fontId="32" fillId="0" borderId="10" xfId="0" applyFont="1" applyFill="1" applyBorder="1" applyAlignment="1">
      <alignment horizontal="left" vertical="center" wrapText="1"/>
    </xf>
    <xf numFmtId="0" fontId="28" fillId="0" borderId="10" xfId="0" applyFont="1" applyFill="1" applyBorder="1" applyAlignment="1">
      <alignment horizontal="left"/>
    </xf>
    <xf numFmtId="0" fontId="33" fillId="0" borderId="10" xfId="0" applyFont="1" applyFill="1" applyBorder="1" applyAlignment="1">
      <alignment horizontal="right" wrapText="1"/>
    </xf>
    <xf numFmtId="20" fontId="28" fillId="0" borderId="10" xfId="0" applyNumberFormat="1" applyFont="1" applyFill="1" applyBorder="1" applyAlignment="1">
      <alignment horizontal="right"/>
    </xf>
    <xf numFmtId="0" fontId="36" fillId="0" borderId="0" xfId="0" applyFont="1" applyFill="1"/>
    <xf numFmtId="0" fontId="28" fillId="0" borderId="10" xfId="0" applyFont="1" applyFill="1" applyBorder="1"/>
    <xf numFmtId="0" fontId="20" fillId="0" borderId="19" xfId="30" applyFont="1" applyBorder="1" applyAlignment="1">
      <alignment horizontal="left"/>
    </xf>
    <xf numFmtId="0" fontId="20" fillId="0" borderId="34" xfId="30" applyFont="1" applyBorder="1" applyAlignment="1">
      <alignment horizontal="left"/>
    </xf>
    <xf numFmtId="0" fontId="30" fillId="0" borderId="0" xfId="0" applyFont="1" applyAlignment="1">
      <alignment horizontal="center"/>
    </xf>
    <xf numFmtId="0" fontId="1" fillId="0" borderId="35" xfId="30" applyBorder="1" applyAlignment="1">
      <alignment horizontal="center"/>
    </xf>
    <xf numFmtId="0" fontId="1" fillId="0" borderId="36" xfId="30" applyBorder="1" applyAlignment="1">
      <alignment horizontal="center"/>
    </xf>
    <xf numFmtId="0" fontId="1" fillId="0" borderId="37" xfId="30" applyBorder="1" applyAlignment="1">
      <alignment horizontal="center"/>
    </xf>
    <xf numFmtId="0" fontId="35" fillId="0" borderId="11" xfId="30" applyFont="1" applyBorder="1" applyAlignment="1">
      <alignment horizontal="center" wrapText="1"/>
    </xf>
    <xf numFmtId="0" fontId="1" fillId="0" borderId="11" xfId="30" applyBorder="1" applyAlignment="1">
      <alignment horizontal="center" wrapText="1"/>
    </xf>
    <xf numFmtId="0" fontId="1" fillId="0" borderId="12" xfId="30" applyBorder="1" applyAlignment="1">
      <alignment horizontal="center" wrapText="1"/>
    </xf>
    <xf numFmtId="0" fontId="26" fillId="20" borderId="20" xfId="8" applyFont="1" applyBorder="1" applyAlignment="1">
      <alignment horizontal="left"/>
    </xf>
    <xf numFmtId="0" fontId="26" fillId="20" borderId="19" xfId="8" applyFont="1" applyBorder="1" applyAlignment="1">
      <alignment horizontal="left"/>
    </xf>
    <xf numFmtId="0" fontId="26" fillId="20" borderId="34" xfId="8" applyFont="1" applyBorder="1" applyAlignment="1">
      <alignment horizontal="left"/>
    </xf>
    <xf numFmtId="0" fontId="27" fillId="24" borderId="33" xfId="0" applyFont="1" applyFill="1" applyBorder="1" applyAlignment="1">
      <alignment horizontal="center"/>
    </xf>
    <xf numFmtId="0" fontId="22" fillId="19" borderId="41" xfId="1" applyFont="1" applyBorder="1" applyAlignment="1">
      <alignment horizontal="left"/>
    </xf>
    <xf numFmtId="0" fontId="22" fillId="19" borderId="42" xfId="1" applyFont="1" applyBorder="1" applyAlignment="1">
      <alignment horizontal="left"/>
    </xf>
    <xf numFmtId="0" fontId="22" fillId="19" borderId="43" xfId="1" applyFont="1" applyBorder="1" applyAlignment="1">
      <alignment horizontal="left"/>
    </xf>
    <xf numFmtId="0" fontId="31" fillId="6" borderId="19" xfId="2" applyFont="1" applyBorder="1" applyAlignment="1">
      <alignment horizontal="center" vertical="center" wrapText="1"/>
    </xf>
    <xf numFmtId="0" fontId="31" fillId="6" borderId="19" xfId="2" applyFont="1" applyBorder="1" applyAlignment="1">
      <alignment horizontal="center" vertical="center"/>
    </xf>
    <xf numFmtId="0" fontId="31" fillId="6" borderId="34" xfId="2" applyFont="1" applyBorder="1" applyAlignment="1">
      <alignment horizontal="center" vertical="center"/>
    </xf>
  </cellXfs>
  <cellStyles count="47">
    <cellStyle name="20 % – Zvýraznění 1" xfId="1" builtinId="30"/>
    <cellStyle name="20 % – Zvýraznění1 2" xfId="2" xr:uid="{00000000-0005-0000-0000-000003000000}"/>
    <cellStyle name="20 % – Zvýraznění2 2" xfId="3" xr:uid="{00000000-0005-0000-0000-000004000000}"/>
    <cellStyle name="20 % – Zvýraznění3 2" xfId="4" xr:uid="{00000000-0005-0000-0000-000005000000}"/>
    <cellStyle name="20 % – Zvýraznění4 2" xfId="5" xr:uid="{00000000-0005-0000-0000-000006000000}"/>
    <cellStyle name="20 % – Zvýraznění5 2" xfId="6" xr:uid="{00000000-0005-0000-0000-000007000000}"/>
    <cellStyle name="20 % – Zvýraznění6 2" xfId="7" xr:uid="{00000000-0005-0000-0000-000008000000}"/>
    <cellStyle name="40 % – Zvýraznění 1" xfId="8" builtinId="31"/>
    <cellStyle name="40 % – Zvýraznění1 2" xfId="9" xr:uid="{00000000-0005-0000-0000-00000B000000}"/>
    <cellStyle name="40 % – Zvýraznění2 2" xfId="10" xr:uid="{00000000-0005-0000-0000-00000C000000}"/>
    <cellStyle name="40 % – Zvýraznění3 2" xfId="11" xr:uid="{00000000-0005-0000-0000-00000D000000}"/>
    <cellStyle name="40 % – Zvýraznění4 2" xfId="12" xr:uid="{00000000-0005-0000-0000-00000E000000}"/>
    <cellStyle name="40 % – Zvýraznění5 2" xfId="13" xr:uid="{00000000-0005-0000-0000-00000F000000}"/>
    <cellStyle name="40 % – Zvýraznění6 2" xfId="14" xr:uid="{00000000-0005-0000-0000-000010000000}"/>
    <cellStyle name="60 % – Zvýraznění1 2" xfId="15" xr:uid="{00000000-0005-0000-0000-000011000000}"/>
    <cellStyle name="60 % – Zvýraznění2 2" xfId="16" xr:uid="{00000000-0005-0000-0000-000012000000}"/>
    <cellStyle name="60 % – Zvýraznění3 2" xfId="17" xr:uid="{00000000-0005-0000-0000-000013000000}"/>
    <cellStyle name="60 % – Zvýraznění4 2" xfId="18" xr:uid="{00000000-0005-0000-0000-000014000000}"/>
    <cellStyle name="60 % – Zvýraznění5 2" xfId="19" xr:uid="{00000000-0005-0000-0000-000015000000}"/>
    <cellStyle name="60 % – Zvýraznění6 2" xfId="20" xr:uid="{00000000-0005-0000-0000-000016000000}"/>
    <cellStyle name="Celkem 2" xfId="21" xr:uid="{00000000-0005-0000-0000-000017000000}"/>
    <cellStyle name="Chybně 2" xfId="22" xr:uid="{00000000-0005-0000-0000-000018000000}"/>
    <cellStyle name="Kontrolní buňka 2" xfId="23" xr:uid="{00000000-0005-0000-0000-000019000000}"/>
    <cellStyle name="Nadpis 1 2" xfId="24" xr:uid="{00000000-0005-0000-0000-00001A000000}"/>
    <cellStyle name="Nadpis 2 2" xfId="25" xr:uid="{00000000-0005-0000-0000-00001B000000}"/>
    <cellStyle name="Nadpis 3 2" xfId="26" xr:uid="{00000000-0005-0000-0000-00001C000000}"/>
    <cellStyle name="Nadpis 4 2" xfId="27" xr:uid="{00000000-0005-0000-0000-00001D000000}"/>
    <cellStyle name="Název 2" xfId="28" xr:uid="{00000000-0005-0000-0000-00001E000000}"/>
    <cellStyle name="Neutrální 2" xfId="29" xr:uid="{00000000-0005-0000-0000-00001F000000}"/>
    <cellStyle name="Normální" xfId="0" builtinId="0"/>
    <cellStyle name="normální 2" xfId="30" xr:uid="{00000000-0005-0000-0000-000021000000}"/>
    <cellStyle name="normální_POL.XLS" xfId="31" xr:uid="{00000000-0005-0000-0000-000022000000}"/>
    <cellStyle name="Poznámka 2" xfId="32" xr:uid="{00000000-0005-0000-0000-000024000000}"/>
    <cellStyle name="Propojená buňka 2" xfId="33" xr:uid="{00000000-0005-0000-0000-000025000000}"/>
    <cellStyle name="Správně 2" xfId="34" xr:uid="{00000000-0005-0000-0000-000027000000}"/>
    <cellStyle name="Text upozornění 2" xfId="35" xr:uid="{00000000-0005-0000-0000-000028000000}"/>
    <cellStyle name="Vstup 2" xfId="36" xr:uid="{00000000-0005-0000-0000-000029000000}"/>
    <cellStyle name="Výpočet 2" xfId="37" xr:uid="{00000000-0005-0000-0000-00002A000000}"/>
    <cellStyle name="Výstup" xfId="38" builtinId="21"/>
    <cellStyle name="Výstup 2" xfId="39" xr:uid="{00000000-0005-0000-0000-00002C000000}"/>
    <cellStyle name="Vysvětlující text 2" xfId="40" xr:uid="{00000000-0005-0000-0000-00002D000000}"/>
    <cellStyle name="Zvýraznění 1 2" xfId="41" xr:uid="{00000000-0005-0000-0000-00002E000000}"/>
    <cellStyle name="Zvýraznění 2 2" xfId="42" xr:uid="{00000000-0005-0000-0000-00002F000000}"/>
    <cellStyle name="Zvýraznění 3 2" xfId="43" xr:uid="{00000000-0005-0000-0000-000030000000}"/>
    <cellStyle name="Zvýraznění 4 2" xfId="44" xr:uid="{00000000-0005-0000-0000-000031000000}"/>
    <cellStyle name="Zvýraznění 5 2" xfId="45" xr:uid="{00000000-0005-0000-0000-000032000000}"/>
    <cellStyle name="Zvýraznění 6 2" xfId="46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topLeftCell="A10" zoomScale="143" workbookViewId="0">
      <selection activeCell="C14" sqref="C14"/>
    </sheetView>
  </sheetViews>
  <sheetFormatPr defaultColWidth="8.85546875" defaultRowHeight="15"/>
  <cols>
    <col min="1" max="1" width="19.140625" customWidth="1"/>
    <col min="2" max="2" width="16.28515625" customWidth="1"/>
    <col min="3" max="3" width="30.7109375" customWidth="1"/>
    <col min="4" max="4" width="8.85546875" customWidth="1"/>
    <col min="5" max="5" width="22.7109375" customWidth="1"/>
    <col min="6" max="6" width="25" customWidth="1"/>
    <col min="7" max="7" width="14" bestFit="1" customWidth="1"/>
  </cols>
  <sheetData>
    <row r="1" spans="1:6" ht="23.25">
      <c r="A1" s="97" t="s">
        <v>24</v>
      </c>
      <c r="B1" s="97"/>
      <c r="C1" s="97"/>
      <c r="D1" s="97"/>
      <c r="E1" s="97"/>
      <c r="F1" s="97"/>
    </row>
    <row r="2" spans="1:6" ht="15.75" thickBot="1">
      <c r="A2" s="1"/>
      <c r="B2" s="1"/>
      <c r="C2" s="1"/>
      <c r="D2" s="1"/>
      <c r="E2" s="1"/>
      <c r="F2" s="1"/>
    </row>
    <row r="3" spans="1:6" ht="33.75" customHeight="1">
      <c r="A3" s="98"/>
      <c r="B3" s="7" t="s">
        <v>1</v>
      </c>
      <c r="C3" s="101" t="s">
        <v>120</v>
      </c>
      <c r="D3" s="102"/>
      <c r="E3" s="102"/>
      <c r="F3" s="103"/>
    </row>
    <row r="4" spans="1:6">
      <c r="A4" s="99"/>
      <c r="B4" s="9"/>
      <c r="C4" s="10"/>
      <c r="D4" s="10"/>
      <c r="E4" s="2"/>
      <c r="F4" s="11"/>
    </row>
    <row r="5" spans="1:6">
      <c r="A5" s="99"/>
      <c r="B5" s="12"/>
      <c r="C5" s="12"/>
      <c r="D5" s="12"/>
      <c r="E5" s="13" t="s">
        <v>2</v>
      </c>
      <c r="F5" s="14" t="s">
        <v>21</v>
      </c>
    </row>
    <row r="6" spans="1:6">
      <c r="A6" s="100"/>
      <c r="B6" s="9"/>
      <c r="C6" s="10"/>
      <c r="D6" s="10"/>
      <c r="E6" s="15"/>
      <c r="F6" s="11"/>
    </row>
    <row r="7" spans="1:6">
      <c r="A7" s="34"/>
      <c r="B7" s="95"/>
      <c r="C7" s="96"/>
      <c r="D7" s="16" t="s">
        <v>3</v>
      </c>
      <c r="E7" s="17"/>
      <c r="F7" s="18">
        <v>0</v>
      </c>
    </row>
    <row r="8" spans="1:6">
      <c r="A8" s="34"/>
      <c r="B8" s="95"/>
      <c r="C8" s="96"/>
      <c r="D8" s="13" t="s">
        <v>4</v>
      </c>
      <c r="E8" s="12"/>
      <c r="F8" s="19">
        <v>0</v>
      </c>
    </row>
    <row r="9" spans="1:6">
      <c r="A9" s="20"/>
      <c r="B9" s="21"/>
      <c r="C9" s="21"/>
      <c r="D9" s="22" t="s">
        <v>5</v>
      </c>
      <c r="E9" s="21"/>
      <c r="F9" s="23"/>
    </row>
    <row r="10" spans="1:6">
      <c r="A10" s="35"/>
      <c r="B10" s="2"/>
      <c r="C10" s="2"/>
      <c r="D10" s="24" t="s">
        <v>6</v>
      </c>
      <c r="E10" s="2"/>
      <c r="F10" s="11"/>
    </row>
    <row r="11" spans="1:6" ht="15.75" thickBot="1">
      <c r="A11" s="20"/>
      <c r="B11" s="26"/>
      <c r="C11" s="27"/>
      <c r="D11" s="28"/>
      <c r="E11" s="29"/>
      <c r="F11" s="25">
        <v>0</v>
      </c>
    </row>
    <row r="12" spans="1:6">
      <c r="A12" s="36"/>
      <c r="B12" s="30" t="s">
        <v>7</v>
      </c>
      <c r="C12" s="7"/>
      <c r="D12" s="30" t="s">
        <v>8</v>
      </c>
      <c r="E12" s="7"/>
      <c r="F12" s="8"/>
    </row>
    <row r="13" spans="1:6" ht="90">
      <c r="A13" s="34"/>
      <c r="B13" s="13" t="s">
        <v>9</v>
      </c>
      <c r="C13" s="57" t="s">
        <v>28</v>
      </c>
      <c r="D13" s="13" t="s">
        <v>9</v>
      </c>
      <c r="E13" s="12"/>
      <c r="F13" s="14"/>
    </row>
    <row r="14" spans="1:6">
      <c r="A14" s="37"/>
      <c r="B14" s="24" t="s">
        <v>10</v>
      </c>
      <c r="C14" s="56"/>
      <c r="D14" s="24" t="s">
        <v>10</v>
      </c>
      <c r="E14" s="2"/>
      <c r="F14" s="11"/>
    </row>
    <row r="15" spans="1:6">
      <c r="A15" s="38"/>
      <c r="B15" s="24" t="s">
        <v>11</v>
      </c>
      <c r="C15" s="2"/>
      <c r="D15" s="24" t="s">
        <v>12</v>
      </c>
      <c r="E15" s="2"/>
      <c r="F15" s="11"/>
    </row>
    <row r="16" spans="1:6">
      <c r="A16" s="35"/>
      <c r="B16" s="24"/>
      <c r="C16" s="2"/>
      <c r="D16" s="24"/>
      <c r="E16" s="2"/>
      <c r="F16" s="11"/>
    </row>
    <row r="17" spans="1:7">
      <c r="A17" s="35"/>
      <c r="B17" s="24"/>
      <c r="C17" s="2"/>
      <c r="D17" s="24"/>
      <c r="E17" s="2"/>
      <c r="F17" s="11"/>
    </row>
    <row r="18" spans="1:7">
      <c r="A18" s="34" t="s">
        <v>14</v>
      </c>
      <c r="B18" s="31">
        <v>15</v>
      </c>
      <c r="C18" s="12" t="s">
        <v>13</v>
      </c>
      <c r="D18" s="5"/>
      <c r="E18" s="4">
        <f>SUM(Rozpočet!F57)</f>
        <v>0</v>
      </c>
      <c r="F18" s="39"/>
      <c r="G18" s="6"/>
    </row>
    <row r="19" spans="1:7">
      <c r="A19" s="34" t="s">
        <v>15</v>
      </c>
      <c r="B19" s="31">
        <v>15</v>
      </c>
      <c r="C19" s="12" t="s">
        <v>13</v>
      </c>
      <c r="D19" s="5"/>
      <c r="E19" s="3">
        <f>E18*0.15</f>
        <v>0</v>
      </c>
      <c r="F19" s="40"/>
    </row>
    <row r="20" spans="1:7">
      <c r="A20" s="34" t="s">
        <v>14</v>
      </c>
      <c r="B20" s="31">
        <v>21</v>
      </c>
      <c r="C20" s="12" t="s">
        <v>13</v>
      </c>
      <c r="D20" s="5"/>
      <c r="E20" s="4"/>
      <c r="F20" s="40"/>
    </row>
    <row r="21" spans="1:7">
      <c r="A21" s="34" t="s">
        <v>15</v>
      </c>
      <c r="B21" s="31">
        <v>21</v>
      </c>
      <c r="C21" s="12" t="s">
        <v>13</v>
      </c>
      <c r="D21" s="5"/>
      <c r="E21" s="4">
        <f>E20*0.21</f>
        <v>0</v>
      </c>
      <c r="F21" s="39"/>
    </row>
    <row r="22" spans="1:7" ht="16.5" thickBot="1">
      <c r="A22" s="41" t="s">
        <v>16</v>
      </c>
      <c r="B22" s="32"/>
      <c r="C22" s="32"/>
      <c r="D22" s="42"/>
      <c r="E22" s="43">
        <f>SUM(E18:E21)</f>
        <v>0</v>
      </c>
      <c r="F22" s="44"/>
      <c r="G22" s="6"/>
    </row>
  </sheetData>
  <mergeCells count="5">
    <mergeCell ref="B7:C7"/>
    <mergeCell ref="B8:C8"/>
    <mergeCell ref="A1:F1"/>
    <mergeCell ref="A3:A6"/>
    <mergeCell ref="C3:F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6" orientation="portrait" horizontalDpi="429496729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54"/>
  <sheetViews>
    <sheetView topLeftCell="A50" zoomScale="180" zoomScaleNormal="115" workbookViewId="0">
      <selection activeCell="E61" sqref="E61"/>
    </sheetView>
  </sheetViews>
  <sheetFormatPr defaultColWidth="9.140625" defaultRowHeight="15"/>
  <cols>
    <col min="1" max="1" width="10.28515625" style="48" customWidth="1"/>
    <col min="2" max="2" width="51.7109375" style="63" customWidth="1"/>
    <col min="3" max="3" width="9.140625" style="48"/>
    <col min="4" max="4" width="11.140625" style="48" customWidth="1"/>
    <col min="5" max="5" width="11.140625" style="60" customWidth="1"/>
    <col min="6" max="6" width="14.42578125" style="48" customWidth="1"/>
    <col min="7" max="7" width="0" style="48" hidden="1" customWidth="1"/>
    <col min="8" max="8" width="3.7109375" style="48" hidden="1" customWidth="1"/>
    <col min="9" max="9" width="1.28515625" style="48" hidden="1" customWidth="1"/>
    <col min="10" max="10" width="15.42578125" style="48" customWidth="1"/>
    <col min="11" max="11" width="11.7109375" style="48" customWidth="1"/>
    <col min="12" max="12" width="12.140625" style="48" customWidth="1"/>
    <col min="13" max="13" width="9.140625" style="48"/>
    <col min="14" max="15" width="8.85546875" customWidth="1"/>
    <col min="16" max="16" width="10" customWidth="1"/>
    <col min="17" max="19" width="8.85546875" customWidth="1"/>
    <col min="20" max="20" width="7.28515625" customWidth="1"/>
    <col min="21" max="16384" width="9.140625" style="48"/>
  </cols>
  <sheetData>
    <row r="1" spans="1:20" ht="12" hidden="1" customHeight="1">
      <c r="A1" s="46"/>
      <c r="B1" s="61"/>
      <c r="C1" s="33"/>
      <c r="D1" s="33"/>
      <c r="E1" s="59"/>
      <c r="F1" s="33"/>
      <c r="G1" s="107" t="s">
        <v>20</v>
      </c>
      <c r="H1" s="107"/>
      <c r="I1" s="107"/>
    </row>
    <row r="2" spans="1:20" ht="51.75" customHeight="1">
      <c r="A2" s="111" t="s">
        <v>120</v>
      </c>
      <c r="B2" s="112"/>
      <c r="C2" s="112"/>
      <c r="D2" s="112"/>
      <c r="E2" s="112"/>
      <c r="F2" s="113"/>
      <c r="G2" s="47"/>
      <c r="H2" s="47"/>
      <c r="I2" s="47"/>
      <c r="N2" s="48"/>
      <c r="O2" s="48"/>
      <c r="P2" s="48"/>
      <c r="Q2" s="48"/>
      <c r="R2" s="48"/>
      <c r="S2" s="48"/>
      <c r="T2" s="48"/>
    </row>
    <row r="3" spans="1:20" s="84" customFormat="1" ht="52.5" customHeight="1">
      <c r="A3" s="64" t="s">
        <v>25</v>
      </c>
      <c r="B3" s="65" t="s">
        <v>26</v>
      </c>
      <c r="C3" s="66" t="s">
        <v>0</v>
      </c>
      <c r="D3" s="67" t="s">
        <v>17</v>
      </c>
      <c r="E3" s="68" t="s">
        <v>18</v>
      </c>
      <c r="F3" s="68" t="s">
        <v>19</v>
      </c>
      <c r="G3" s="81" t="s">
        <v>17</v>
      </c>
      <c r="H3" s="82" t="s">
        <v>18</v>
      </c>
      <c r="I3" s="83" t="s">
        <v>19</v>
      </c>
    </row>
    <row r="4" spans="1:20" s="84" customFormat="1" ht="21.95" customHeight="1">
      <c r="A4" s="69" t="s">
        <v>32</v>
      </c>
      <c r="B4" s="76" t="s">
        <v>87</v>
      </c>
      <c r="C4" s="70"/>
      <c r="D4" s="75">
        <f>SUM(F5:F7)</f>
        <v>0</v>
      </c>
      <c r="E4" s="70"/>
      <c r="F4" s="71"/>
      <c r="G4" s="85"/>
      <c r="H4" s="86"/>
      <c r="I4" s="87"/>
    </row>
    <row r="5" spans="1:20" s="84" customFormat="1">
      <c r="A5" s="88" t="s">
        <v>38</v>
      </c>
      <c r="B5" s="89" t="s">
        <v>88</v>
      </c>
      <c r="C5" s="90" t="s">
        <v>27</v>
      </c>
      <c r="D5" s="88">
        <v>1</v>
      </c>
      <c r="E5" s="91">
        <v>0</v>
      </c>
      <c r="F5" s="53">
        <f t="shared" ref="F5:F7" si="0">PRODUCT(D5,E5)</f>
        <v>0</v>
      </c>
      <c r="G5" s="81"/>
      <c r="H5" s="82"/>
      <c r="I5" s="83"/>
    </row>
    <row r="6" spans="1:20" s="84" customFormat="1">
      <c r="A6" s="88" t="s">
        <v>39</v>
      </c>
      <c r="B6" s="89" t="s">
        <v>89</v>
      </c>
      <c r="C6" s="90" t="s">
        <v>27</v>
      </c>
      <c r="D6" s="88">
        <v>1</v>
      </c>
      <c r="E6" s="91">
        <v>0</v>
      </c>
      <c r="F6" s="53">
        <f t="shared" si="0"/>
        <v>0</v>
      </c>
      <c r="G6" s="81"/>
      <c r="H6" s="82"/>
      <c r="I6" s="83"/>
    </row>
    <row r="7" spans="1:20" s="84" customFormat="1">
      <c r="A7" s="88" t="s">
        <v>40</v>
      </c>
      <c r="B7" s="89" t="s">
        <v>90</v>
      </c>
      <c r="C7" s="90" t="s">
        <v>91</v>
      </c>
      <c r="D7" s="88">
        <v>78</v>
      </c>
      <c r="E7" s="91">
        <v>0</v>
      </c>
      <c r="F7" s="53">
        <f t="shared" si="0"/>
        <v>0</v>
      </c>
      <c r="G7" s="81"/>
      <c r="H7" s="82"/>
      <c r="I7" s="83"/>
    </row>
    <row r="8" spans="1:20" s="84" customFormat="1" ht="21.95" customHeight="1">
      <c r="A8" s="69" t="s">
        <v>37</v>
      </c>
      <c r="B8" s="74" t="s">
        <v>31</v>
      </c>
      <c r="C8" s="70"/>
      <c r="D8" s="75">
        <f>SUM(F9:F13)</f>
        <v>0</v>
      </c>
      <c r="E8" s="70"/>
      <c r="F8" s="71"/>
      <c r="G8" s="85"/>
      <c r="H8" s="86"/>
      <c r="I8" s="87"/>
    </row>
    <row r="9" spans="1:20" s="84" customFormat="1">
      <c r="A9" s="88" t="s">
        <v>55</v>
      </c>
      <c r="B9" s="89" t="s">
        <v>33</v>
      </c>
      <c r="C9" s="90" t="s">
        <v>27</v>
      </c>
      <c r="D9" s="88">
        <v>1</v>
      </c>
      <c r="E9" s="91">
        <v>0</v>
      </c>
      <c r="F9" s="53">
        <f t="shared" ref="F9:F13" si="1">PRODUCT(D9,E9)</f>
        <v>0</v>
      </c>
      <c r="G9" s="81"/>
      <c r="H9" s="82"/>
      <c r="I9" s="83"/>
    </row>
    <row r="10" spans="1:20" s="84" customFormat="1">
      <c r="A10" s="92" t="s">
        <v>56</v>
      </c>
      <c r="B10" s="89" t="s">
        <v>35</v>
      </c>
      <c r="C10" s="90" t="s">
        <v>27</v>
      </c>
      <c r="D10" s="88">
        <v>1</v>
      </c>
      <c r="E10" s="91">
        <v>0</v>
      </c>
      <c r="F10" s="53">
        <f t="shared" ref="F10" si="2">PRODUCT(D10,E10)</f>
        <v>0</v>
      </c>
      <c r="G10" s="81"/>
      <c r="H10" s="82"/>
      <c r="I10" s="83"/>
    </row>
    <row r="11" spans="1:20" s="84" customFormat="1" ht="30">
      <c r="A11" s="92" t="s">
        <v>57</v>
      </c>
      <c r="B11" s="89" t="s">
        <v>34</v>
      </c>
      <c r="C11" s="90" t="s">
        <v>27</v>
      </c>
      <c r="D11" s="88">
        <v>1</v>
      </c>
      <c r="E11" s="91">
        <v>0</v>
      </c>
      <c r="F11" s="53">
        <f t="shared" si="1"/>
        <v>0</v>
      </c>
      <c r="G11" s="81"/>
      <c r="H11" s="82"/>
      <c r="I11" s="83"/>
    </row>
    <row r="12" spans="1:20" s="84" customFormat="1">
      <c r="A12" s="88" t="s">
        <v>58</v>
      </c>
      <c r="B12" s="89" t="s">
        <v>94</v>
      </c>
      <c r="C12" s="90" t="s">
        <v>27</v>
      </c>
      <c r="D12" s="88">
        <v>1</v>
      </c>
      <c r="E12" s="91">
        <v>0</v>
      </c>
      <c r="F12" s="53">
        <f t="shared" si="1"/>
        <v>0</v>
      </c>
      <c r="G12" s="81"/>
      <c r="H12" s="82"/>
      <c r="I12" s="83"/>
    </row>
    <row r="13" spans="1:20" s="84" customFormat="1">
      <c r="A13" s="88" t="s">
        <v>59</v>
      </c>
      <c r="B13" s="89" t="s">
        <v>36</v>
      </c>
      <c r="C13" s="90" t="s">
        <v>27</v>
      </c>
      <c r="D13" s="88">
        <v>1</v>
      </c>
      <c r="E13" s="91">
        <v>0</v>
      </c>
      <c r="F13" s="53">
        <f t="shared" si="1"/>
        <v>0</v>
      </c>
      <c r="G13" s="81"/>
      <c r="H13" s="82"/>
      <c r="I13" s="83"/>
    </row>
    <row r="14" spans="1:20" s="93" customFormat="1" ht="47.1" customHeight="1">
      <c r="A14" s="77" t="s">
        <v>44</v>
      </c>
      <c r="B14" s="78" t="s">
        <v>92</v>
      </c>
      <c r="C14" s="79"/>
      <c r="D14" s="73">
        <f>SUM(F15:F21)</f>
        <v>0</v>
      </c>
      <c r="E14" s="80"/>
      <c r="F14" s="73"/>
      <c r="G14" s="85"/>
      <c r="H14" s="86"/>
      <c r="I14" s="87"/>
    </row>
    <row r="15" spans="1:20" s="84" customFormat="1">
      <c r="A15" s="88" t="s">
        <v>60</v>
      </c>
      <c r="B15" s="89" t="s">
        <v>47</v>
      </c>
      <c r="C15" s="94" t="s">
        <v>27</v>
      </c>
      <c r="D15" s="94">
        <v>1</v>
      </c>
      <c r="E15" s="91">
        <v>0</v>
      </c>
      <c r="F15" s="53">
        <f t="shared" ref="F15:F21" si="3">PRODUCT(D15,E15)</f>
        <v>0</v>
      </c>
      <c r="G15" s="81"/>
      <c r="H15" s="82"/>
      <c r="I15" s="83"/>
    </row>
    <row r="16" spans="1:20" s="84" customFormat="1" ht="17.100000000000001" customHeight="1">
      <c r="A16" s="88" t="s">
        <v>61</v>
      </c>
      <c r="B16" s="89" t="s">
        <v>48</v>
      </c>
      <c r="C16" s="94" t="s">
        <v>27</v>
      </c>
      <c r="D16" s="94">
        <v>1</v>
      </c>
      <c r="E16" s="91">
        <v>0</v>
      </c>
      <c r="F16" s="53">
        <f t="shared" si="3"/>
        <v>0</v>
      </c>
      <c r="G16" s="81"/>
      <c r="H16" s="82"/>
      <c r="I16" s="83"/>
    </row>
    <row r="17" spans="1:9" s="84" customFormat="1" ht="17.100000000000001" customHeight="1">
      <c r="A17" s="88" t="s">
        <v>95</v>
      </c>
      <c r="B17" s="89" t="s">
        <v>49</v>
      </c>
      <c r="C17" s="94" t="s">
        <v>27</v>
      </c>
      <c r="D17" s="94">
        <v>1</v>
      </c>
      <c r="E17" s="91">
        <v>0</v>
      </c>
      <c r="F17" s="53">
        <f t="shared" si="3"/>
        <v>0</v>
      </c>
      <c r="G17" s="81"/>
      <c r="H17" s="82"/>
      <c r="I17" s="83"/>
    </row>
    <row r="18" spans="1:9" s="84" customFormat="1" ht="17.100000000000001" customHeight="1">
      <c r="A18" s="92" t="s">
        <v>96</v>
      </c>
      <c r="B18" s="89" t="s">
        <v>50</v>
      </c>
      <c r="C18" s="94" t="s">
        <v>27</v>
      </c>
      <c r="D18" s="94">
        <v>1</v>
      </c>
      <c r="E18" s="91">
        <v>0</v>
      </c>
      <c r="F18" s="53">
        <f t="shared" si="3"/>
        <v>0</v>
      </c>
      <c r="G18" s="81"/>
      <c r="H18" s="82"/>
      <c r="I18" s="83"/>
    </row>
    <row r="19" spans="1:9" s="84" customFormat="1" ht="17.100000000000001" customHeight="1">
      <c r="A19" s="92" t="s">
        <v>97</v>
      </c>
      <c r="B19" s="89" t="s">
        <v>93</v>
      </c>
      <c r="C19" s="94" t="s">
        <v>27</v>
      </c>
      <c r="D19" s="94">
        <v>1</v>
      </c>
      <c r="E19" s="91">
        <v>0</v>
      </c>
      <c r="F19" s="53">
        <f t="shared" si="3"/>
        <v>0</v>
      </c>
      <c r="G19" s="81"/>
      <c r="H19" s="82"/>
      <c r="I19" s="83"/>
    </row>
    <row r="20" spans="1:9" s="84" customFormat="1" ht="17.100000000000001" customHeight="1">
      <c r="A20" s="88" t="s">
        <v>98</v>
      </c>
      <c r="B20" s="89" t="s">
        <v>52</v>
      </c>
      <c r="C20" s="94" t="s">
        <v>27</v>
      </c>
      <c r="D20" s="94">
        <v>1</v>
      </c>
      <c r="E20" s="91">
        <v>0</v>
      </c>
      <c r="F20" s="53">
        <f t="shared" si="3"/>
        <v>0</v>
      </c>
      <c r="G20" s="81"/>
      <c r="H20" s="82"/>
      <c r="I20" s="83"/>
    </row>
    <row r="21" spans="1:9" s="84" customFormat="1" ht="33.950000000000003" customHeight="1">
      <c r="A21" s="88" t="s">
        <v>99</v>
      </c>
      <c r="B21" s="89" t="s">
        <v>115</v>
      </c>
      <c r="C21" s="94" t="s">
        <v>27</v>
      </c>
      <c r="D21" s="94">
        <v>1</v>
      </c>
      <c r="E21" s="91">
        <v>0</v>
      </c>
      <c r="F21" s="53">
        <f t="shared" si="3"/>
        <v>0</v>
      </c>
      <c r="G21" s="81"/>
      <c r="H21" s="82"/>
      <c r="I21" s="83"/>
    </row>
    <row r="22" spans="1:9" s="93" customFormat="1" ht="20.100000000000001" customHeight="1">
      <c r="A22" s="77" t="s">
        <v>45</v>
      </c>
      <c r="B22" s="78" t="s">
        <v>100</v>
      </c>
      <c r="C22" s="79"/>
      <c r="D22" s="73">
        <f>SUM(F23:F28)</f>
        <v>0</v>
      </c>
      <c r="E22" s="80"/>
      <c r="F22" s="73"/>
      <c r="G22" s="85"/>
      <c r="H22" s="86"/>
      <c r="I22" s="87"/>
    </row>
    <row r="23" spans="1:9" s="84" customFormat="1">
      <c r="A23" s="88" t="s">
        <v>62</v>
      </c>
      <c r="B23" s="89" t="s">
        <v>47</v>
      </c>
      <c r="C23" s="94" t="s">
        <v>27</v>
      </c>
      <c r="D23" s="94">
        <v>1</v>
      </c>
      <c r="E23" s="91">
        <v>0</v>
      </c>
      <c r="F23" s="53">
        <f t="shared" ref="F23:F28" si="4">PRODUCT(D23,E23)</f>
        <v>0</v>
      </c>
      <c r="G23" s="81"/>
      <c r="H23" s="82"/>
      <c r="I23" s="83"/>
    </row>
    <row r="24" spans="1:9" s="84" customFormat="1" ht="17.100000000000001" customHeight="1">
      <c r="A24" s="88" t="s">
        <v>63</v>
      </c>
      <c r="B24" s="89" t="s">
        <v>48</v>
      </c>
      <c r="C24" s="94" t="s">
        <v>27</v>
      </c>
      <c r="D24" s="94">
        <v>1</v>
      </c>
      <c r="E24" s="91">
        <v>0</v>
      </c>
      <c r="F24" s="53">
        <f t="shared" si="4"/>
        <v>0</v>
      </c>
      <c r="G24" s="81"/>
      <c r="H24" s="82"/>
      <c r="I24" s="83"/>
    </row>
    <row r="25" spans="1:9" s="84" customFormat="1" ht="17.100000000000001" customHeight="1">
      <c r="A25" s="88" t="s">
        <v>64</v>
      </c>
      <c r="B25" s="89" t="s">
        <v>49</v>
      </c>
      <c r="C25" s="94" t="s">
        <v>27</v>
      </c>
      <c r="D25" s="94">
        <v>1</v>
      </c>
      <c r="E25" s="91">
        <v>0</v>
      </c>
      <c r="F25" s="53">
        <f t="shared" si="4"/>
        <v>0</v>
      </c>
      <c r="G25" s="81"/>
      <c r="H25" s="82"/>
      <c r="I25" s="83"/>
    </row>
    <row r="26" spans="1:9" s="84" customFormat="1" ht="17.100000000000001" customHeight="1">
      <c r="A26" s="92" t="s">
        <v>65</v>
      </c>
      <c r="B26" s="89" t="s">
        <v>50</v>
      </c>
      <c r="C26" s="94" t="s">
        <v>27</v>
      </c>
      <c r="D26" s="94">
        <v>1</v>
      </c>
      <c r="E26" s="91">
        <v>0</v>
      </c>
      <c r="F26" s="53">
        <f t="shared" si="4"/>
        <v>0</v>
      </c>
      <c r="G26" s="81"/>
      <c r="H26" s="82"/>
      <c r="I26" s="83"/>
    </row>
    <row r="27" spans="1:9" s="84" customFormat="1" ht="17.100000000000001" customHeight="1">
      <c r="A27" s="92" t="s">
        <v>101</v>
      </c>
      <c r="B27" s="89" t="s">
        <v>93</v>
      </c>
      <c r="C27" s="94" t="s">
        <v>27</v>
      </c>
      <c r="D27" s="94">
        <v>1</v>
      </c>
      <c r="E27" s="91">
        <v>0</v>
      </c>
      <c r="F27" s="53">
        <f t="shared" si="4"/>
        <v>0</v>
      </c>
      <c r="G27" s="81"/>
      <c r="H27" s="82"/>
      <c r="I27" s="83"/>
    </row>
    <row r="28" spans="1:9" s="84" customFormat="1" ht="17.100000000000001" customHeight="1">
      <c r="A28" s="88" t="s">
        <v>102</v>
      </c>
      <c r="B28" s="89" t="s">
        <v>52</v>
      </c>
      <c r="C28" s="94" t="s">
        <v>27</v>
      </c>
      <c r="D28" s="94">
        <v>1</v>
      </c>
      <c r="E28" s="91">
        <v>0</v>
      </c>
      <c r="F28" s="53">
        <f t="shared" si="4"/>
        <v>0</v>
      </c>
      <c r="G28" s="81"/>
      <c r="H28" s="82"/>
      <c r="I28" s="83"/>
    </row>
    <row r="29" spans="1:9" s="93" customFormat="1" ht="20.100000000000001" customHeight="1">
      <c r="A29" s="77" t="s">
        <v>104</v>
      </c>
      <c r="B29" s="78" t="s">
        <v>103</v>
      </c>
      <c r="C29" s="79"/>
      <c r="D29" s="73">
        <f>SUM(F30:F35)</f>
        <v>0</v>
      </c>
      <c r="E29" s="80"/>
      <c r="F29" s="73"/>
      <c r="G29" s="85"/>
      <c r="H29" s="86"/>
      <c r="I29" s="87"/>
    </row>
    <row r="30" spans="1:9" s="84" customFormat="1">
      <c r="A30" s="88" t="s">
        <v>70</v>
      </c>
      <c r="B30" s="89" t="s">
        <v>47</v>
      </c>
      <c r="C30" s="94" t="s">
        <v>27</v>
      </c>
      <c r="D30" s="94">
        <v>1</v>
      </c>
      <c r="E30" s="91">
        <v>0</v>
      </c>
      <c r="F30" s="53">
        <f t="shared" ref="F30:F35" si="5">PRODUCT(D30,E30)</f>
        <v>0</v>
      </c>
      <c r="G30" s="81"/>
      <c r="H30" s="82"/>
      <c r="I30" s="83"/>
    </row>
    <row r="31" spans="1:9" s="84" customFormat="1" ht="17.100000000000001" customHeight="1">
      <c r="A31" s="88" t="s">
        <v>71</v>
      </c>
      <c r="B31" s="89" t="s">
        <v>48</v>
      </c>
      <c r="C31" s="94" t="s">
        <v>27</v>
      </c>
      <c r="D31" s="94">
        <v>1</v>
      </c>
      <c r="E31" s="91">
        <v>0</v>
      </c>
      <c r="F31" s="53">
        <f t="shared" si="5"/>
        <v>0</v>
      </c>
      <c r="G31" s="81"/>
      <c r="H31" s="82"/>
      <c r="I31" s="83"/>
    </row>
    <row r="32" spans="1:9" s="84" customFormat="1" ht="17.100000000000001" customHeight="1">
      <c r="A32" s="88" t="s">
        <v>72</v>
      </c>
      <c r="B32" s="89" t="s">
        <v>49</v>
      </c>
      <c r="C32" s="94" t="s">
        <v>27</v>
      </c>
      <c r="D32" s="94">
        <v>1</v>
      </c>
      <c r="E32" s="91">
        <v>0</v>
      </c>
      <c r="F32" s="53">
        <f t="shared" si="5"/>
        <v>0</v>
      </c>
      <c r="G32" s="81"/>
      <c r="H32" s="82"/>
      <c r="I32" s="83"/>
    </row>
    <row r="33" spans="1:9" s="84" customFormat="1" ht="17.100000000000001" customHeight="1">
      <c r="A33" s="92" t="s">
        <v>73</v>
      </c>
      <c r="B33" s="89" t="s">
        <v>50</v>
      </c>
      <c r="C33" s="94" t="s">
        <v>27</v>
      </c>
      <c r="D33" s="94">
        <v>1</v>
      </c>
      <c r="E33" s="91">
        <v>0</v>
      </c>
      <c r="F33" s="53">
        <f t="shared" si="5"/>
        <v>0</v>
      </c>
      <c r="G33" s="81"/>
      <c r="H33" s="82"/>
      <c r="I33" s="83"/>
    </row>
    <row r="34" spans="1:9" s="84" customFormat="1" ht="17.100000000000001" customHeight="1">
      <c r="A34" s="92" t="s">
        <v>74</v>
      </c>
      <c r="B34" s="89" t="s">
        <v>93</v>
      </c>
      <c r="C34" s="94" t="s">
        <v>27</v>
      </c>
      <c r="D34" s="94">
        <v>1</v>
      </c>
      <c r="E34" s="91">
        <v>0</v>
      </c>
      <c r="F34" s="53">
        <f t="shared" si="5"/>
        <v>0</v>
      </c>
      <c r="G34" s="81"/>
      <c r="H34" s="82"/>
      <c r="I34" s="83"/>
    </row>
    <row r="35" spans="1:9" s="84" customFormat="1" ht="17.100000000000001" customHeight="1">
      <c r="A35" s="88" t="s">
        <v>75</v>
      </c>
      <c r="B35" s="89" t="s">
        <v>52</v>
      </c>
      <c r="C35" s="94" t="s">
        <v>27</v>
      </c>
      <c r="D35" s="94">
        <v>1</v>
      </c>
      <c r="E35" s="91">
        <v>0</v>
      </c>
      <c r="F35" s="53">
        <f t="shared" si="5"/>
        <v>0</v>
      </c>
      <c r="G35" s="81"/>
      <c r="H35" s="82"/>
      <c r="I35" s="83"/>
    </row>
    <row r="36" spans="1:9" s="93" customFormat="1">
      <c r="A36" s="77" t="s">
        <v>105</v>
      </c>
      <c r="B36" s="78" t="s">
        <v>46</v>
      </c>
      <c r="C36" s="79"/>
      <c r="D36" s="73">
        <f>SUM(F37:F46)</f>
        <v>0</v>
      </c>
      <c r="E36" s="80"/>
      <c r="F36" s="73"/>
      <c r="G36" s="85"/>
      <c r="H36" s="86"/>
      <c r="I36" s="87"/>
    </row>
    <row r="37" spans="1:9" s="84" customFormat="1">
      <c r="A37" s="88" t="s">
        <v>76</v>
      </c>
      <c r="B37" s="89" t="s">
        <v>47</v>
      </c>
      <c r="C37" s="94" t="s">
        <v>27</v>
      </c>
      <c r="D37" s="94">
        <v>1</v>
      </c>
      <c r="E37" s="91">
        <v>0</v>
      </c>
      <c r="F37" s="53">
        <f t="shared" ref="F37:F46" si="6">PRODUCT(D37,E37)</f>
        <v>0</v>
      </c>
      <c r="G37" s="81"/>
      <c r="H37" s="82"/>
      <c r="I37" s="83"/>
    </row>
    <row r="38" spans="1:9" s="84" customFormat="1" ht="17.100000000000001" customHeight="1">
      <c r="A38" s="88" t="s">
        <v>77</v>
      </c>
      <c r="B38" s="89" t="s">
        <v>48</v>
      </c>
      <c r="C38" s="94" t="s">
        <v>27</v>
      </c>
      <c r="D38" s="94">
        <v>1</v>
      </c>
      <c r="E38" s="91">
        <v>0</v>
      </c>
      <c r="F38" s="53">
        <f t="shared" si="6"/>
        <v>0</v>
      </c>
      <c r="G38" s="81"/>
      <c r="H38" s="82"/>
      <c r="I38" s="83"/>
    </row>
    <row r="39" spans="1:9" s="84" customFormat="1" ht="17.100000000000001" customHeight="1">
      <c r="A39" s="88" t="s">
        <v>78</v>
      </c>
      <c r="B39" s="89" t="s">
        <v>54</v>
      </c>
      <c r="C39" s="94" t="s">
        <v>27</v>
      </c>
      <c r="D39" s="94">
        <v>1</v>
      </c>
      <c r="E39" s="91">
        <v>0</v>
      </c>
      <c r="F39" s="53">
        <f t="shared" ref="F39" si="7">PRODUCT(D39,E39)</f>
        <v>0</v>
      </c>
      <c r="G39" s="81"/>
      <c r="H39" s="82"/>
      <c r="I39" s="83"/>
    </row>
    <row r="40" spans="1:9" s="84" customFormat="1" ht="17.100000000000001" customHeight="1">
      <c r="A40" s="92" t="s">
        <v>79</v>
      </c>
      <c r="B40" s="89" t="s">
        <v>49</v>
      </c>
      <c r="C40" s="94" t="s">
        <v>27</v>
      </c>
      <c r="D40" s="94">
        <v>1</v>
      </c>
      <c r="E40" s="91">
        <v>0</v>
      </c>
      <c r="F40" s="53">
        <f t="shared" si="6"/>
        <v>0</v>
      </c>
      <c r="G40" s="81"/>
      <c r="H40" s="82"/>
      <c r="I40" s="83"/>
    </row>
    <row r="41" spans="1:9" s="84" customFormat="1" ht="17.100000000000001" customHeight="1">
      <c r="A41" s="92" t="s">
        <v>106</v>
      </c>
      <c r="B41" s="89" t="s">
        <v>50</v>
      </c>
      <c r="C41" s="94" t="s">
        <v>27</v>
      </c>
      <c r="D41" s="94">
        <v>1</v>
      </c>
      <c r="E41" s="91">
        <v>0</v>
      </c>
      <c r="F41" s="53">
        <f t="shared" si="6"/>
        <v>0</v>
      </c>
      <c r="G41" s="81"/>
      <c r="H41" s="82"/>
      <c r="I41" s="83"/>
    </row>
    <row r="42" spans="1:9" s="84" customFormat="1" ht="17.100000000000001" customHeight="1">
      <c r="A42" s="88" t="s">
        <v>107</v>
      </c>
      <c r="B42" s="89" t="s">
        <v>51</v>
      </c>
      <c r="C42" s="94" t="s">
        <v>27</v>
      </c>
      <c r="D42" s="94">
        <v>1</v>
      </c>
      <c r="E42" s="91">
        <v>0</v>
      </c>
      <c r="F42" s="53">
        <f t="shared" si="6"/>
        <v>0</v>
      </c>
      <c r="G42" s="81"/>
      <c r="H42" s="82"/>
      <c r="I42" s="83"/>
    </row>
    <row r="43" spans="1:9" s="84" customFormat="1" ht="17.100000000000001" customHeight="1">
      <c r="A43" s="88" t="s">
        <v>108</v>
      </c>
      <c r="B43" s="89" t="s">
        <v>52</v>
      </c>
      <c r="C43" s="94" t="s">
        <v>27</v>
      </c>
      <c r="D43" s="94">
        <v>1</v>
      </c>
      <c r="E43" s="91">
        <v>0</v>
      </c>
      <c r="F43" s="53">
        <f t="shared" si="6"/>
        <v>0</v>
      </c>
      <c r="G43" s="81"/>
      <c r="H43" s="82"/>
      <c r="I43" s="83"/>
    </row>
    <row r="44" spans="1:9" s="84" customFormat="1" ht="17.100000000000001" customHeight="1">
      <c r="A44" s="88" t="s">
        <v>109</v>
      </c>
      <c r="B44" s="89" t="s">
        <v>53</v>
      </c>
      <c r="C44" s="94" t="s">
        <v>27</v>
      </c>
      <c r="D44" s="94">
        <v>1</v>
      </c>
      <c r="E44" s="91">
        <v>0</v>
      </c>
      <c r="F44" s="53">
        <f t="shared" si="6"/>
        <v>0</v>
      </c>
      <c r="G44" s="81"/>
      <c r="H44" s="82"/>
      <c r="I44" s="83"/>
    </row>
    <row r="45" spans="1:9" s="84" customFormat="1" ht="17.100000000000001" customHeight="1">
      <c r="A45" s="88" t="s">
        <v>110</v>
      </c>
      <c r="B45" s="89" t="s">
        <v>67</v>
      </c>
      <c r="C45" s="94" t="s">
        <v>27</v>
      </c>
      <c r="D45" s="94">
        <v>1</v>
      </c>
      <c r="E45" s="91">
        <v>0</v>
      </c>
      <c r="F45" s="53">
        <f t="shared" si="6"/>
        <v>0</v>
      </c>
      <c r="G45" s="81"/>
      <c r="H45" s="82"/>
      <c r="I45" s="83"/>
    </row>
    <row r="46" spans="1:9" s="84" customFormat="1" ht="17.100000000000001" customHeight="1">
      <c r="A46" s="88" t="s">
        <v>110</v>
      </c>
      <c r="B46" s="89" t="s">
        <v>66</v>
      </c>
      <c r="C46" s="94" t="s">
        <v>27</v>
      </c>
      <c r="D46" s="94">
        <v>1</v>
      </c>
      <c r="E46" s="91">
        <v>0</v>
      </c>
      <c r="F46" s="53">
        <f t="shared" si="6"/>
        <v>0</v>
      </c>
      <c r="G46" s="81"/>
      <c r="H46" s="82"/>
      <c r="I46" s="83"/>
    </row>
    <row r="47" spans="1:9" s="93" customFormat="1" ht="21.95" customHeight="1">
      <c r="A47" s="69" t="s">
        <v>112</v>
      </c>
      <c r="B47" s="72" t="s">
        <v>111</v>
      </c>
      <c r="C47" s="70"/>
      <c r="D47" s="73">
        <f>SUM(F48:F50)</f>
        <v>0</v>
      </c>
      <c r="E47" s="70"/>
      <c r="F47" s="71"/>
      <c r="G47" s="85"/>
      <c r="H47" s="86"/>
      <c r="I47" s="87"/>
    </row>
    <row r="48" spans="1:9" s="84" customFormat="1">
      <c r="A48" s="88" t="s">
        <v>80</v>
      </c>
      <c r="B48" s="89" t="s">
        <v>89</v>
      </c>
      <c r="C48" s="90" t="s">
        <v>27</v>
      </c>
      <c r="D48" s="88">
        <v>1</v>
      </c>
      <c r="E48" s="91">
        <v>0</v>
      </c>
      <c r="F48" s="53">
        <f t="shared" ref="F48:F49" si="8">PRODUCT(D48,E48)</f>
        <v>0</v>
      </c>
      <c r="G48" s="81"/>
      <c r="H48" s="82"/>
      <c r="I48" s="83"/>
    </row>
    <row r="49" spans="1:20" s="84" customFormat="1">
      <c r="A49" s="88" t="s">
        <v>81</v>
      </c>
      <c r="B49" s="89" t="s">
        <v>90</v>
      </c>
      <c r="C49" s="90" t="s">
        <v>91</v>
      </c>
      <c r="D49" s="88">
        <v>78</v>
      </c>
      <c r="E49" s="91">
        <v>0</v>
      </c>
      <c r="F49" s="53">
        <f t="shared" si="8"/>
        <v>0</v>
      </c>
      <c r="G49" s="81"/>
      <c r="H49" s="82"/>
      <c r="I49" s="83"/>
    </row>
    <row r="50" spans="1:20" s="84" customFormat="1">
      <c r="A50" s="88" t="s">
        <v>82</v>
      </c>
      <c r="B50" s="89" t="s">
        <v>113</v>
      </c>
      <c r="C50" s="90" t="s">
        <v>27</v>
      </c>
      <c r="D50" s="88">
        <v>1</v>
      </c>
      <c r="E50" s="91">
        <v>0</v>
      </c>
      <c r="F50" s="53">
        <f t="shared" ref="F50" si="9">PRODUCT(D50,E50)</f>
        <v>0</v>
      </c>
      <c r="G50" s="81"/>
      <c r="H50" s="82"/>
      <c r="I50" s="83"/>
    </row>
    <row r="51" spans="1:20" s="93" customFormat="1">
      <c r="A51" s="77" t="s">
        <v>68</v>
      </c>
      <c r="B51" s="78" t="s">
        <v>41</v>
      </c>
      <c r="C51" s="79"/>
      <c r="D51" s="73">
        <f>SUM(F52:F53)</f>
        <v>0</v>
      </c>
      <c r="E51" s="80"/>
      <c r="F51" s="73"/>
      <c r="G51" s="85"/>
      <c r="H51" s="86"/>
      <c r="I51" s="87"/>
    </row>
    <row r="52" spans="1:20" s="84" customFormat="1">
      <c r="A52" s="88" t="s">
        <v>83</v>
      </c>
      <c r="B52" s="89" t="s">
        <v>43</v>
      </c>
      <c r="C52" s="94" t="s">
        <v>27</v>
      </c>
      <c r="D52" s="94">
        <v>1</v>
      </c>
      <c r="E52" s="91">
        <v>0</v>
      </c>
      <c r="F52" s="53">
        <f>PRODUCT(D52,E52)</f>
        <v>0</v>
      </c>
      <c r="G52" s="81"/>
      <c r="H52" s="82"/>
      <c r="I52" s="83"/>
    </row>
    <row r="53" spans="1:20" s="84" customFormat="1">
      <c r="A53" s="88" t="s">
        <v>84</v>
      </c>
      <c r="B53" s="89" t="s">
        <v>114</v>
      </c>
      <c r="C53" s="94" t="s">
        <v>42</v>
      </c>
      <c r="D53" s="94">
        <v>3</v>
      </c>
      <c r="E53" s="91">
        <v>0</v>
      </c>
      <c r="F53" s="53">
        <f>PRODUCT(D53,E53)</f>
        <v>0</v>
      </c>
      <c r="G53" s="81"/>
      <c r="H53" s="82"/>
      <c r="I53" s="83"/>
    </row>
    <row r="54" spans="1:20" s="93" customFormat="1">
      <c r="A54" s="77" t="s">
        <v>69</v>
      </c>
      <c r="B54" s="78" t="s">
        <v>118</v>
      </c>
      <c r="C54" s="79"/>
      <c r="D54" s="73">
        <f>SUM(F55:F56)</f>
        <v>0</v>
      </c>
      <c r="E54" s="80"/>
      <c r="F54" s="73"/>
      <c r="G54" s="85"/>
      <c r="H54" s="86"/>
      <c r="I54" s="87"/>
    </row>
    <row r="55" spans="1:20" s="84" customFormat="1" ht="21.95" customHeight="1">
      <c r="A55" s="88" t="s">
        <v>85</v>
      </c>
      <c r="B55" s="89" t="s">
        <v>119</v>
      </c>
      <c r="C55" s="94" t="s">
        <v>116</v>
      </c>
      <c r="D55" s="94">
        <v>2</v>
      </c>
      <c r="E55" s="91">
        <v>0</v>
      </c>
      <c r="F55" s="53">
        <f>PRODUCT(D55,E55)</f>
        <v>0</v>
      </c>
      <c r="G55" s="81"/>
      <c r="H55" s="82"/>
      <c r="I55" s="83"/>
    </row>
    <row r="56" spans="1:20" ht="33.950000000000003" customHeight="1">
      <c r="A56" s="52" t="s">
        <v>86</v>
      </c>
      <c r="B56" s="62" t="s">
        <v>117</v>
      </c>
      <c r="C56" s="54" t="s">
        <v>116</v>
      </c>
      <c r="D56" s="54">
        <v>5</v>
      </c>
      <c r="E56" s="58">
        <v>0</v>
      </c>
      <c r="F56" s="53">
        <f>PRODUCT(D56,E56)</f>
        <v>0</v>
      </c>
      <c r="G56" s="49"/>
      <c r="H56" s="50"/>
      <c r="I56" s="51"/>
      <c r="N56" s="48"/>
      <c r="O56" s="48"/>
      <c r="P56" s="48"/>
      <c r="Q56" s="48"/>
      <c r="R56" s="48"/>
      <c r="S56" s="48"/>
      <c r="T56" s="48"/>
    </row>
    <row r="57" spans="1:20" ht="15.75" thickBot="1">
      <c r="A57" s="108" t="s">
        <v>23</v>
      </c>
      <c r="B57" s="109"/>
      <c r="C57" s="109"/>
      <c r="D57" s="109"/>
      <c r="E57" s="110"/>
      <c r="F57" s="55">
        <f>SUM(F5:F56)</f>
        <v>0</v>
      </c>
      <c r="N57" s="48"/>
      <c r="O57" s="48"/>
      <c r="P57" s="48"/>
      <c r="Q57" s="48"/>
      <c r="R57" s="48"/>
      <c r="S57" s="48"/>
      <c r="T57" s="48"/>
    </row>
    <row r="58" spans="1:20" ht="16.5" thickTop="1">
      <c r="A58" s="104" t="s">
        <v>22</v>
      </c>
      <c r="B58" s="105"/>
      <c r="C58" s="105"/>
      <c r="D58" s="105"/>
      <c r="E58" s="106"/>
      <c r="F58" s="45">
        <f>SUM(F57)</f>
        <v>0</v>
      </c>
      <c r="N58" s="48"/>
      <c r="O58" s="48"/>
      <c r="P58" s="48"/>
      <c r="Q58" s="48"/>
      <c r="R58" s="48"/>
      <c r="S58" s="48"/>
      <c r="T58" s="48"/>
    </row>
    <row r="59" spans="1:20" ht="15.75">
      <c r="A59" s="104" t="s">
        <v>29</v>
      </c>
      <c r="B59" s="105"/>
      <c r="C59" s="105"/>
      <c r="D59" s="105"/>
      <c r="E59" s="106"/>
      <c r="F59" s="45">
        <f>PRODUCT(F58,15%)</f>
        <v>0</v>
      </c>
      <c r="N59" s="48"/>
      <c r="O59" s="48"/>
      <c r="P59" s="48"/>
      <c r="Q59" s="48"/>
      <c r="R59" s="48"/>
      <c r="S59" s="48"/>
      <c r="T59" s="48"/>
    </row>
    <row r="60" spans="1:20" ht="36.75" customHeight="1">
      <c r="A60" s="104" t="s">
        <v>30</v>
      </c>
      <c r="B60" s="105"/>
      <c r="C60" s="105"/>
      <c r="D60" s="105"/>
      <c r="E60" s="106"/>
      <c r="F60" s="45">
        <f>SUM(F58:F59)</f>
        <v>0</v>
      </c>
      <c r="N60" s="48"/>
      <c r="O60" s="48"/>
      <c r="P60" s="48"/>
      <c r="Q60" s="48"/>
      <c r="R60" s="48"/>
      <c r="S60" s="48"/>
      <c r="T60" s="48"/>
    </row>
    <row r="61" spans="1:20">
      <c r="N61" s="48"/>
      <c r="O61" s="48"/>
      <c r="P61" s="48"/>
      <c r="Q61" s="48"/>
      <c r="R61" s="48"/>
      <c r="S61" s="48"/>
      <c r="T61" s="48"/>
    </row>
    <row r="62" spans="1:20">
      <c r="N62" s="48"/>
      <c r="O62" s="48"/>
      <c r="P62" s="48"/>
      <c r="Q62" s="48"/>
      <c r="R62" s="48"/>
      <c r="S62" s="48"/>
      <c r="T62" s="48"/>
    </row>
    <row r="63" spans="1:20">
      <c r="N63" s="48"/>
      <c r="O63" s="48"/>
      <c r="P63" s="48"/>
      <c r="Q63" s="48"/>
      <c r="R63" s="48"/>
      <c r="S63" s="48"/>
      <c r="T63" s="48"/>
    </row>
    <row r="64" spans="1:20">
      <c r="N64" s="48"/>
      <c r="O64" s="48"/>
      <c r="P64" s="48"/>
      <c r="Q64" s="48"/>
      <c r="R64" s="48"/>
      <c r="S64" s="48"/>
      <c r="T64" s="48"/>
    </row>
    <row r="65" spans="14:20">
      <c r="N65" s="48"/>
      <c r="O65" s="48"/>
      <c r="P65" s="48"/>
      <c r="Q65" s="48"/>
      <c r="R65" s="48"/>
      <c r="S65" s="48"/>
      <c r="T65" s="48"/>
    </row>
    <row r="66" spans="14:20">
      <c r="N66" s="48"/>
      <c r="O66" s="48"/>
      <c r="P66" s="48"/>
      <c r="Q66" s="48"/>
      <c r="R66" s="48"/>
      <c r="S66" s="48"/>
      <c r="T66" s="48"/>
    </row>
    <row r="67" spans="14:20">
      <c r="N67" s="48"/>
      <c r="O67" s="48"/>
      <c r="P67" s="48"/>
      <c r="Q67" s="48"/>
      <c r="R67" s="48"/>
      <c r="S67" s="48"/>
      <c r="T67" s="48"/>
    </row>
    <row r="68" spans="14:20">
      <c r="N68" s="48"/>
      <c r="O68" s="48"/>
      <c r="P68" s="48"/>
      <c r="Q68" s="48"/>
      <c r="R68" s="48"/>
      <c r="S68" s="48"/>
      <c r="T68" s="48"/>
    </row>
    <row r="69" spans="14:20">
      <c r="N69" s="48"/>
      <c r="O69" s="48"/>
      <c r="P69" s="48"/>
      <c r="Q69" s="48"/>
      <c r="R69" s="48"/>
      <c r="S69" s="48"/>
      <c r="T69" s="48"/>
    </row>
    <row r="70" spans="14:20">
      <c r="N70" s="48"/>
      <c r="O70" s="48"/>
      <c r="P70" s="48"/>
      <c r="Q70" s="48"/>
      <c r="R70" s="48"/>
      <c r="S70" s="48"/>
      <c r="T70" s="48"/>
    </row>
    <row r="71" spans="14:20">
      <c r="N71" s="48"/>
      <c r="O71" s="48"/>
      <c r="P71" s="48"/>
      <c r="Q71" s="48"/>
      <c r="R71" s="48"/>
      <c r="S71" s="48"/>
      <c r="T71" s="48"/>
    </row>
    <row r="72" spans="14:20">
      <c r="N72" s="48"/>
      <c r="O72" s="48"/>
      <c r="P72" s="48"/>
      <c r="Q72" s="48"/>
      <c r="R72" s="48"/>
      <c r="S72" s="48"/>
      <c r="T72" s="48"/>
    </row>
    <row r="73" spans="14:20">
      <c r="N73" s="48"/>
      <c r="O73" s="48"/>
      <c r="P73" s="48"/>
      <c r="Q73" s="48"/>
      <c r="R73" s="48"/>
      <c r="S73" s="48"/>
      <c r="T73" s="48"/>
    </row>
    <row r="74" spans="14:20">
      <c r="N74" s="48"/>
      <c r="O74" s="48"/>
      <c r="P74" s="48"/>
      <c r="Q74" s="48"/>
      <c r="R74" s="48"/>
      <c r="S74" s="48"/>
      <c r="T74" s="48"/>
    </row>
    <row r="75" spans="14:20">
      <c r="N75" s="48"/>
      <c r="O75" s="48"/>
      <c r="P75" s="48"/>
      <c r="Q75" s="48"/>
      <c r="R75" s="48"/>
      <c r="S75" s="48"/>
      <c r="T75" s="48"/>
    </row>
    <row r="76" spans="14:20">
      <c r="N76" s="48"/>
      <c r="O76" s="48"/>
      <c r="P76" s="48"/>
      <c r="Q76" s="48"/>
      <c r="R76" s="48"/>
      <c r="S76" s="48"/>
      <c r="T76" s="48"/>
    </row>
    <row r="77" spans="14:20">
      <c r="N77" s="48"/>
      <c r="O77" s="48"/>
      <c r="P77" s="48"/>
      <c r="Q77" s="48"/>
      <c r="R77" s="48"/>
      <c r="S77" s="48"/>
      <c r="T77" s="48"/>
    </row>
    <row r="78" spans="14:20">
      <c r="N78" s="48"/>
      <c r="O78" s="48"/>
      <c r="P78" s="48"/>
      <c r="Q78" s="48"/>
      <c r="R78" s="48"/>
      <c r="S78" s="48"/>
      <c r="T78" s="48"/>
    </row>
    <row r="79" spans="14:20">
      <c r="N79" s="48"/>
      <c r="O79" s="48"/>
      <c r="P79" s="48"/>
      <c r="Q79" s="48"/>
      <c r="R79" s="48"/>
      <c r="S79" s="48"/>
      <c r="T79" s="48"/>
    </row>
    <row r="80" spans="14:20">
      <c r="N80" s="48"/>
      <c r="O80" s="48"/>
      <c r="P80" s="48"/>
      <c r="Q80" s="48"/>
      <c r="R80" s="48"/>
      <c r="S80" s="48"/>
      <c r="T80" s="48"/>
    </row>
    <row r="81" spans="14:20">
      <c r="N81" s="48"/>
      <c r="O81" s="48"/>
      <c r="P81" s="48"/>
      <c r="Q81" s="48"/>
      <c r="R81" s="48"/>
      <c r="S81" s="48"/>
      <c r="T81" s="48"/>
    </row>
    <row r="82" spans="14:20">
      <c r="N82" s="48"/>
      <c r="O82" s="48"/>
      <c r="P82" s="48"/>
      <c r="Q82" s="48"/>
      <c r="R82" s="48"/>
      <c r="S82" s="48"/>
      <c r="T82" s="48"/>
    </row>
    <row r="83" spans="14:20">
      <c r="N83" s="48"/>
      <c r="O83" s="48"/>
      <c r="P83" s="48"/>
      <c r="Q83" s="48"/>
      <c r="R83" s="48"/>
      <c r="S83" s="48"/>
      <c r="T83" s="48"/>
    </row>
    <row r="84" spans="14:20">
      <c r="N84" s="48"/>
      <c r="O84" s="48"/>
      <c r="P84" s="48"/>
      <c r="Q84" s="48"/>
      <c r="R84" s="48"/>
      <c r="S84" s="48"/>
      <c r="T84" s="48"/>
    </row>
    <row r="85" spans="14:20">
      <c r="N85" s="48"/>
      <c r="O85" s="48"/>
      <c r="P85" s="48"/>
      <c r="Q85" s="48"/>
      <c r="R85" s="48"/>
      <c r="S85" s="48"/>
      <c r="T85" s="48"/>
    </row>
    <row r="86" spans="14:20">
      <c r="N86" s="48"/>
      <c r="O86" s="48"/>
      <c r="P86" s="48"/>
      <c r="Q86" s="48"/>
      <c r="R86" s="48"/>
      <c r="S86" s="48"/>
      <c r="T86" s="48"/>
    </row>
    <row r="87" spans="14:20">
      <c r="N87" s="48"/>
      <c r="O87" s="48"/>
      <c r="P87" s="48"/>
      <c r="Q87" s="48"/>
      <c r="R87" s="48"/>
      <c r="S87" s="48"/>
      <c r="T87" s="48"/>
    </row>
    <row r="88" spans="14:20">
      <c r="N88" s="48"/>
      <c r="O88" s="48"/>
      <c r="P88" s="48"/>
      <c r="Q88" s="48"/>
      <c r="R88" s="48"/>
      <c r="S88" s="48"/>
      <c r="T88" s="48"/>
    </row>
    <row r="89" spans="14:20">
      <c r="N89" s="48"/>
      <c r="O89" s="48"/>
      <c r="P89" s="48"/>
      <c r="Q89" s="48"/>
      <c r="R89" s="48"/>
      <c r="S89" s="48"/>
      <c r="T89" s="48"/>
    </row>
    <row r="90" spans="14:20">
      <c r="N90" s="48"/>
      <c r="O90" s="48"/>
      <c r="P90" s="48"/>
      <c r="Q90" s="48"/>
      <c r="R90" s="48"/>
      <c r="S90" s="48"/>
      <c r="T90" s="48"/>
    </row>
    <row r="91" spans="14:20">
      <c r="N91" s="48"/>
      <c r="O91" s="48"/>
      <c r="P91" s="48"/>
      <c r="Q91" s="48"/>
      <c r="R91" s="48"/>
      <c r="S91" s="48"/>
      <c r="T91" s="48"/>
    </row>
    <row r="92" spans="14:20">
      <c r="N92" s="48"/>
      <c r="O92" s="48"/>
      <c r="P92" s="48"/>
      <c r="Q92" s="48"/>
      <c r="R92" s="48"/>
      <c r="S92" s="48"/>
      <c r="T92" s="48"/>
    </row>
    <row r="93" spans="14:20">
      <c r="N93" s="48"/>
      <c r="O93" s="48"/>
      <c r="P93" s="48"/>
      <c r="Q93" s="48"/>
      <c r="R93" s="48"/>
      <c r="S93" s="48"/>
      <c r="T93" s="48"/>
    </row>
    <row r="94" spans="14:20">
      <c r="N94" s="48"/>
      <c r="O94" s="48"/>
      <c r="P94" s="48"/>
      <c r="Q94" s="48"/>
      <c r="R94" s="48"/>
      <c r="S94" s="48"/>
      <c r="T94" s="48"/>
    </row>
    <row r="95" spans="14:20">
      <c r="N95" s="48"/>
      <c r="O95" s="48"/>
      <c r="P95" s="48"/>
      <c r="Q95" s="48"/>
      <c r="R95" s="48"/>
      <c r="S95" s="48"/>
      <c r="T95" s="48"/>
    </row>
    <row r="96" spans="14:20">
      <c r="N96" s="48"/>
      <c r="O96" s="48"/>
      <c r="P96" s="48"/>
      <c r="Q96" s="48"/>
      <c r="R96" s="48"/>
      <c r="S96" s="48"/>
      <c r="T96" s="48"/>
    </row>
    <row r="97" spans="14:20">
      <c r="N97" s="48"/>
      <c r="O97" s="48"/>
      <c r="P97" s="48"/>
      <c r="Q97" s="48"/>
      <c r="R97" s="48"/>
      <c r="S97" s="48"/>
      <c r="T97" s="48"/>
    </row>
    <row r="98" spans="14:20">
      <c r="N98" s="48"/>
      <c r="O98" s="48"/>
      <c r="P98" s="48"/>
      <c r="Q98" s="48"/>
      <c r="R98" s="48"/>
      <c r="S98" s="48"/>
      <c r="T98" s="48"/>
    </row>
    <row r="99" spans="14:20">
      <c r="N99" s="48"/>
      <c r="O99" s="48"/>
      <c r="P99" s="48"/>
      <c r="Q99" s="48"/>
      <c r="R99" s="48"/>
      <c r="S99" s="48"/>
      <c r="T99" s="48"/>
    </row>
    <row r="100" spans="14:20">
      <c r="N100" s="48"/>
      <c r="O100" s="48"/>
      <c r="P100" s="48"/>
      <c r="Q100" s="48"/>
      <c r="R100" s="48"/>
      <c r="S100" s="48"/>
      <c r="T100" s="48"/>
    </row>
    <row r="101" spans="14:20">
      <c r="N101" s="48"/>
      <c r="O101" s="48"/>
      <c r="P101" s="48"/>
      <c r="Q101" s="48"/>
      <c r="R101" s="48"/>
      <c r="S101" s="48"/>
      <c r="T101" s="48"/>
    </row>
    <row r="102" spans="14:20">
      <c r="N102" s="48"/>
      <c r="O102" s="48"/>
      <c r="P102" s="48"/>
      <c r="Q102" s="48"/>
      <c r="R102" s="48"/>
      <c r="S102" s="48"/>
      <c r="T102" s="48"/>
    </row>
    <row r="103" spans="14:20">
      <c r="N103" s="48"/>
      <c r="O103" s="48"/>
      <c r="P103" s="48"/>
      <c r="Q103" s="48"/>
      <c r="R103" s="48"/>
      <c r="S103" s="48"/>
      <c r="T103" s="48"/>
    </row>
    <row r="104" spans="14:20">
      <c r="N104" s="48"/>
      <c r="O104" s="48"/>
      <c r="P104" s="48"/>
      <c r="Q104" s="48"/>
      <c r="R104" s="48"/>
      <c r="S104" s="48"/>
      <c r="T104" s="48"/>
    </row>
    <row r="105" spans="14:20">
      <c r="N105" s="48"/>
      <c r="O105" s="48"/>
      <c r="P105" s="48"/>
      <c r="Q105" s="48"/>
      <c r="R105" s="48"/>
      <c r="S105" s="48"/>
      <c r="T105" s="48"/>
    </row>
    <row r="106" spans="14:20">
      <c r="N106" s="48"/>
      <c r="O106" s="48"/>
      <c r="P106" s="48"/>
      <c r="Q106" s="48"/>
      <c r="R106" s="48"/>
      <c r="S106" s="48"/>
      <c r="T106" s="48"/>
    </row>
    <row r="107" spans="14:20">
      <c r="N107" s="48"/>
      <c r="O107" s="48"/>
      <c r="P107" s="48"/>
      <c r="Q107" s="48"/>
      <c r="R107" s="48"/>
      <c r="S107" s="48"/>
      <c r="T107" s="48"/>
    </row>
    <row r="108" spans="14:20">
      <c r="N108" s="48"/>
      <c r="O108" s="48"/>
      <c r="P108" s="48"/>
      <c r="Q108" s="48"/>
      <c r="R108" s="48"/>
      <c r="S108" s="48"/>
      <c r="T108" s="48"/>
    </row>
    <row r="109" spans="14:20">
      <c r="N109" s="48"/>
      <c r="O109" s="48"/>
      <c r="P109" s="48"/>
      <c r="Q109" s="48"/>
      <c r="R109" s="48"/>
      <c r="S109" s="48"/>
      <c r="T109" s="48"/>
    </row>
    <row r="110" spans="14:20">
      <c r="N110" s="48"/>
      <c r="O110" s="48"/>
      <c r="P110" s="48"/>
      <c r="Q110" s="48"/>
      <c r="R110" s="48"/>
      <c r="S110" s="48"/>
      <c r="T110" s="48"/>
    </row>
    <row r="111" spans="14:20">
      <c r="N111" s="48"/>
      <c r="O111" s="48"/>
      <c r="P111" s="48"/>
      <c r="Q111" s="48"/>
      <c r="R111" s="48"/>
      <c r="S111" s="48"/>
      <c r="T111" s="48"/>
    </row>
    <row r="112" spans="14:20">
      <c r="N112" s="48"/>
      <c r="O112" s="48"/>
      <c r="P112" s="48"/>
      <c r="Q112" s="48"/>
      <c r="R112" s="48"/>
      <c r="S112" s="48"/>
      <c r="T112" s="48"/>
    </row>
    <row r="113" spans="14:20">
      <c r="N113" s="48"/>
      <c r="O113" s="48"/>
      <c r="P113" s="48"/>
      <c r="Q113" s="48"/>
      <c r="R113" s="48"/>
      <c r="S113" s="48"/>
      <c r="T113" s="48"/>
    </row>
    <row r="114" spans="14:20">
      <c r="N114" s="48"/>
      <c r="O114" s="48"/>
      <c r="P114" s="48"/>
      <c r="Q114" s="48"/>
      <c r="R114" s="48"/>
      <c r="S114" s="48"/>
      <c r="T114" s="48"/>
    </row>
    <row r="115" spans="14:20">
      <c r="N115" s="48"/>
      <c r="O115" s="48"/>
      <c r="P115" s="48"/>
      <c r="Q115" s="48"/>
      <c r="R115" s="48"/>
      <c r="S115" s="48"/>
      <c r="T115" s="48"/>
    </row>
    <row r="116" spans="14:20">
      <c r="N116" s="48"/>
      <c r="O116" s="48"/>
      <c r="P116" s="48"/>
      <c r="Q116" s="48"/>
      <c r="R116" s="48"/>
      <c r="S116" s="48"/>
      <c r="T116" s="48"/>
    </row>
    <row r="117" spans="14:20">
      <c r="N117" s="48"/>
      <c r="O117" s="48"/>
      <c r="P117" s="48"/>
      <c r="Q117" s="48"/>
      <c r="R117" s="48"/>
      <c r="S117" s="48"/>
      <c r="T117" s="48"/>
    </row>
    <row r="118" spans="14:20">
      <c r="N118" s="48"/>
      <c r="O118" s="48"/>
      <c r="P118" s="48"/>
      <c r="Q118" s="48"/>
      <c r="R118" s="48"/>
      <c r="S118" s="48"/>
      <c r="T118" s="48"/>
    </row>
    <row r="119" spans="14:20">
      <c r="N119" s="48"/>
      <c r="O119" s="48"/>
      <c r="P119" s="48"/>
      <c r="Q119" s="48"/>
      <c r="R119" s="48"/>
      <c r="S119" s="48"/>
      <c r="T119" s="48"/>
    </row>
    <row r="120" spans="14:20">
      <c r="N120" s="48"/>
      <c r="O120" s="48"/>
      <c r="P120" s="48"/>
      <c r="Q120" s="48"/>
      <c r="R120" s="48"/>
      <c r="S120" s="48"/>
      <c r="T120" s="48"/>
    </row>
    <row r="121" spans="14:20">
      <c r="N121" s="48"/>
      <c r="O121" s="48"/>
      <c r="P121" s="48"/>
      <c r="Q121" s="48"/>
      <c r="R121" s="48"/>
      <c r="S121" s="48"/>
      <c r="T121" s="48"/>
    </row>
    <row r="122" spans="14:20">
      <c r="N122" s="48"/>
      <c r="O122" s="48"/>
      <c r="P122" s="48"/>
      <c r="Q122" s="48"/>
      <c r="R122" s="48"/>
      <c r="S122" s="48"/>
      <c r="T122" s="48"/>
    </row>
    <row r="123" spans="14:20">
      <c r="N123" s="48"/>
      <c r="O123" s="48"/>
      <c r="P123" s="48"/>
      <c r="Q123" s="48"/>
      <c r="R123" s="48"/>
      <c r="S123" s="48"/>
      <c r="T123" s="48"/>
    </row>
    <row r="124" spans="14:20">
      <c r="N124" s="48"/>
      <c r="O124" s="48"/>
      <c r="P124" s="48"/>
      <c r="Q124" s="48"/>
      <c r="R124" s="48"/>
      <c r="S124" s="48"/>
      <c r="T124" s="48"/>
    </row>
    <row r="125" spans="14:20">
      <c r="N125" s="48"/>
      <c r="O125" s="48"/>
      <c r="P125" s="48"/>
      <c r="Q125" s="48"/>
      <c r="R125" s="48"/>
      <c r="S125" s="48"/>
      <c r="T125" s="48"/>
    </row>
    <row r="126" spans="14:20">
      <c r="N126" s="48"/>
      <c r="O126" s="48"/>
      <c r="P126" s="48"/>
      <c r="Q126" s="48"/>
      <c r="R126" s="48"/>
      <c r="S126" s="48"/>
      <c r="T126" s="48"/>
    </row>
    <row r="127" spans="14:20">
      <c r="N127" s="48"/>
      <c r="O127" s="48"/>
      <c r="P127" s="48"/>
      <c r="Q127" s="48"/>
      <c r="R127" s="48"/>
      <c r="S127" s="48"/>
      <c r="T127" s="48"/>
    </row>
    <row r="128" spans="14:20">
      <c r="N128" s="48"/>
      <c r="O128" s="48"/>
      <c r="P128" s="48"/>
      <c r="Q128" s="48"/>
      <c r="R128" s="48"/>
      <c r="S128" s="48"/>
      <c r="T128" s="48"/>
    </row>
    <row r="129" spans="14:20">
      <c r="N129" s="48"/>
      <c r="O129" s="48"/>
      <c r="P129" s="48"/>
      <c r="Q129" s="48"/>
      <c r="R129" s="48"/>
      <c r="S129" s="48"/>
      <c r="T129" s="48"/>
    </row>
    <row r="130" spans="14:20">
      <c r="N130" s="48"/>
      <c r="O130" s="48"/>
      <c r="P130" s="48"/>
      <c r="Q130" s="48"/>
      <c r="R130" s="48"/>
      <c r="S130" s="48"/>
      <c r="T130" s="48"/>
    </row>
    <row r="131" spans="14:20">
      <c r="N131" s="48"/>
      <c r="O131" s="48"/>
      <c r="P131" s="48"/>
      <c r="Q131" s="48"/>
      <c r="R131" s="48"/>
      <c r="S131" s="48"/>
      <c r="T131" s="48"/>
    </row>
    <row r="132" spans="14:20">
      <c r="N132" s="48"/>
      <c r="O132" s="48"/>
      <c r="P132" s="48"/>
      <c r="Q132" s="48"/>
      <c r="R132" s="48"/>
      <c r="S132" s="48"/>
      <c r="T132" s="48"/>
    </row>
    <row r="133" spans="14:20">
      <c r="N133" s="48"/>
      <c r="O133" s="48"/>
      <c r="P133" s="48"/>
      <c r="Q133" s="48"/>
      <c r="R133" s="48"/>
      <c r="S133" s="48"/>
      <c r="T133" s="48"/>
    </row>
    <row r="134" spans="14:20">
      <c r="N134" s="48"/>
      <c r="O134" s="48"/>
      <c r="P134" s="48"/>
      <c r="Q134" s="48"/>
      <c r="R134" s="48"/>
      <c r="S134" s="48"/>
      <c r="T134" s="48"/>
    </row>
    <row r="135" spans="14:20">
      <c r="N135" s="48"/>
      <c r="O135" s="48"/>
      <c r="P135" s="48"/>
      <c r="Q135" s="48"/>
      <c r="R135" s="48"/>
      <c r="S135" s="48"/>
      <c r="T135" s="48"/>
    </row>
    <row r="136" spans="14:20">
      <c r="N136" s="48"/>
      <c r="O136" s="48"/>
      <c r="P136" s="48"/>
      <c r="Q136" s="48"/>
      <c r="R136" s="48"/>
      <c r="S136" s="48"/>
      <c r="T136" s="48"/>
    </row>
    <row r="137" spans="14:20">
      <c r="N137" s="48"/>
      <c r="O137" s="48"/>
      <c r="P137" s="48"/>
      <c r="Q137" s="48"/>
      <c r="R137" s="48"/>
      <c r="S137" s="48"/>
      <c r="T137" s="48"/>
    </row>
    <row r="138" spans="14:20">
      <c r="N138" s="48"/>
      <c r="O138" s="48"/>
      <c r="P138" s="48"/>
      <c r="Q138" s="48"/>
      <c r="R138" s="48"/>
      <c r="S138" s="48"/>
      <c r="T138" s="48"/>
    </row>
    <row r="139" spans="14:20">
      <c r="N139" s="48"/>
      <c r="O139" s="48"/>
      <c r="P139" s="48"/>
      <c r="Q139" s="48"/>
      <c r="R139" s="48"/>
      <c r="S139" s="48"/>
      <c r="T139" s="48"/>
    </row>
    <row r="140" spans="14:20">
      <c r="N140" s="48"/>
      <c r="O140" s="48"/>
      <c r="P140" s="48"/>
      <c r="Q140" s="48"/>
      <c r="R140" s="48"/>
      <c r="S140" s="48"/>
      <c r="T140" s="48"/>
    </row>
    <row r="141" spans="14:20">
      <c r="N141" s="48"/>
      <c r="O141" s="48"/>
      <c r="P141" s="48"/>
      <c r="Q141" s="48"/>
      <c r="R141" s="48"/>
      <c r="S141" s="48"/>
      <c r="T141" s="48"/>
    </row>
    <row r="142" spans="14:20">
      <c r="N142" s="48"/>
      <c r="O142" s="48"/>
      <c r="P142" s="48"/>
      <c r="Q142" s="48"/>
      <c r="R142" s="48"/>
      <c r="S142" s="48"/>
      <c r="T142" s="48"/>
    </row>
    <row r="143" spans="14:20">
      <c r="N143" s="48"/>
      <c r="O143" s="48"/>
      <c r="P143" s="48"/>
      <c r="Q143" s="48"/>
      <c r="R143" s="48"/>
      <c r="S143" s="48"/>
      <c r="T143" s="48"/>
    </row>
    <row r="144" spans="14:20">
      <c r="N144" s="48"/>
      <c r="O144" s="48"/>
      <c r="P144" s="48"/>
      <c r="Q144" s="48"/>
      <c r="R144" s="48"/>
      <c r="S144" s="48"/>
      <c r="T144" s="48"/>
    </row>
    <row r="145" spans="14:20">
      <c r="N145" s="48"/>
      <c r="O145" s="48"/>
      <c r="P145" s="48"/>
      <c r="Q145" s="48"/>
      <c r="R145" s="48"/>
      <c r="S145" s="48"/>
      <c r="T145" s="48"/>
    </row>
    <row r="146" spans="14:20">
      <c r="N146" s="48"/>
      <c r="O146" s="48"/>
      <c r="P146" s="48"/>
      <c r="Q146" s="48"/>
      <c r="R146" s="48"/>
      <c r="S146" s="48"/>
      <c r="T146" s="48"/>
    </row>
    <row r="147" spans="14:20">
      <c r="N147" s="48"/>
      <c r="O147" s="48"/>
      <c r="P147" s="48"/>
      <c r="Q147" s="48"/>
      <c r="R147" s="48"/>
      <c r="S147" s="48"/>
      <c r="T147" s="48"/>
    </row>
    <row r="148" spans="14:20">
      <c r="N148" s="48"/>
      <c r="O148" s="48"/>
      <c r="P148" s="48"/>
      <c r="Q148" s="48"/>
      <c r="R148" s="48"/>
      <c r="S148" s="48"/>
      <c r="T148" s="48"/>
    </row>
    <row r="149" spans="14:20">
      <c r="N149" s="48"/>
      <c r="O149" s="48"/>
      <c r="P149" s="48"/>
      <c r="Q149" s="48"/>
      <c r="R149" s="48"/>
      <c r="S149" s="48"/>
      <c r="T149" s="48"/>
    </row>
    <row r="150" spans="14:20">
      <c r="N150" s="48"/>
      <c r="O150" s="48"/>
      <c r="P150" s="48"/>
      <c r="Q150" s="48"/>
      <c r="R150" s="48"/>
      <c r="S150" s="48"/>
      <c r="T150" s="48"/>
    </row>
    <row r="151" spans="14:20">
      <c r="N151" s="48"/>
      <c r="O151" s="48"/>
      <c r="P151" s="48"/>
      <c r="Q151" s="48"/>
      <c r="R151" s="48"/>
      <c r="S151" s="48"/>
      <c r="T151" s="48"/>
    </row>
    <row r="152" spans="14:20">
      <c r="N152" s="48"/>
      <c r="O152" s="48"/>
      <c r="P152" s="48"/>
      <c r="Q152" s="48"/>
      <c r="R152" s="48"/>
      <c r="S152" s="48"/>
      <c r="T152" s="48"/>
    </row>
    <row r="153" spans="14:20">
      <c r="N153" s="48"/>
      <c r="O153" s="48"/>
      <c r="P153" s="48"/>
      <c r="Q153" s="48"/>
      <c r="R153" s="48"/>
      <c r="S153" s="48"/>
      <c r="T153" s="48"/>
    </row>
    <row r="154" spans="14:20">
      <c r="N154" s="48"/>
      <c r="O154" s="48"/>
      <c r="P154" s="48"/>
      <c r="Q154" s="48"/>
      <c r="R154" s="48"/>
      <c r="S154" s="48"/>
      <c r="T154" s="48"/>
    </row>
  </sheetData>
  <mergeCells count="6">
    <mergeCell ref="A60:E60"/>
    <mergeCell ref="G1:I1"/>
    <mergeCell ref="A58:E58"/>
    <mergeCell ref="A57:E57"/>
    <mergeCell ref="A59:E59"/>
    <mergeCell ref="A2:F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8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djiskrova</dc:creator>
  <cp:lastModifiedBy>Kamila Ambrožová</cp:lastModifiedBy>
  <cp:lastPrinted>2019-05-29T07:01:47Z</cp:lastPrinted>
  <dcterms:created xsi:type="dcterms:W3CDTF">2013-09-25T12:34:18Z</dcterms:created>
  <dcterms:modified xsi:type="dcterms:W3CDTF">2020-02-24T14:28:57Z</dcterms:modified>
</cp:coreProperties>
</file>